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</sheets>
  <definedNames>
    <definedName name="Q1Expenses">'Expense Details'!$B$3:$D$15</definedName>
    <definedName name="Total">'Expense Details'!$N$3:$N$15</definedName>
    <definedName name="Utility_Subtotals">'Expense Details'!$B$16:$M$16</definedName>
  </definedNames>
  <calcPr calcId="144525"/>
</workbook>
</file>

<file path=xl/sharedStrings.xml><?xml version="1.0" encoding="utf-8"?>
<sst xmlns="http://schemas.openxmlformats.org/spreadsheetml/2006/main" count="39">
  <si>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</si>
  <si>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</si>
  <si>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</si>
  <si>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</si>
  <si>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</si>
  <si>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</si>
  <si>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</si>
  <si>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</si>
  <si>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</si>
  <si>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</si>
  <si>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</si>
  <si>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</si>
  <si>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</si>
  <si>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</si>
  <si>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</si>
  <si>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Rent</t>
  </si>
  <si>
    <t>Renter's Insurance</t>
  </si>
  <si>
    <t>Furnishings</t>
  </si>
  <si>
    <t>Count</t>
  </si>
  <si>
    <t>CountA</t>
  </si>
  <si>
    <t>Miscellaneous</t>
  </si>
  <si>
    <t>Nonutility Subtotals</t>
  </si>
  <si>
    <t>Utilities</t>
  </si>
  <si>
    <t>Average</t>
  </si>
  <si>
    <t>Min</t>
  </si>
  <si>
    <t>Max</t>
  </si>
  <si>
    <t>Electricity</t>
  </si>
  <si>
    <t>Gas</t>
  </si>
  <si>
    <t>Water</t>
  </si>
  <si>
    <t>Garbage Service</t>
  </si>
  <si>
    <t>Phone</t>
  </si>
  <si>
    <t>Internet</t>
  </si>
  <si>
    <t>Cable TV</t>
  </si>
  <si>
    <t>Utility Subtotals</t>
  </si>
  <si>
    <t>Monthly Subtotals</t>
  </si>
  <si>
    <t>Q1 Expenses</t>
  </si>
  <si>
    <t>Q2 Expenses</t>
  </si>
  <si>
    <t>Q3 Expenses</t>
  </si>
  <si>
    <t>Q4 Expenses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</si>
</sst>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8"/>
      <color theme="3"/>
      <name val="Calibri Light"/>
      <charset val="134"/>
      <scheme val="maj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9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0" fillId="3" borderId="0" applyNumberFormat="0" applyBorder="0" applyAlignment="0" applyProtection="0"/>
    <xf numFmtId="0" fontId="20" fillId="8" borderId="2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/>
    <xf numFmtId="0" fontId="15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16" applyFont="1"/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0" fillId="0" borderId="0" xfId="0" applyFont="1"/>
    <xf numFmtId="1" fontId="0" fillId="0" borderId="0" xfId="0" applyNumberFormat="1"/>
    <xf numFmtId="0" fontId="3" fillId="3" borderId="0" xfId="0" applyFont="1" applyFill="1"/>
    <xf numFmtId="1" fontId="3" fillId="3" borderId="0" xfId="0" applyNumberFormat="1" applyFont="1" applyFill="1"/>
    <xf numFmtId="0" fontId="0" fillId="0" borderId="0" xfId="0" applyFont="1" applyAlignment="1">
      <alignment horizontal="left" indent="2"/>
    </xf>
    <xf numFmtId="0" fontId="3" fillId="3" borderId="0" xfId="25" applyFont="1" applyFill="1"/>
    <xf numFmtId="1" fontId="3" fillId="3" borderId="0" xfId="25" applyNumberFormat="1" applyFont="1" applyFill="1"/>
    <xf numFmtId="0" fontId="4" fillId="2" borderId="0" xfId="46" applyFont="1" applyFill="1"/>
    <xf numFmtId="1" fontId="4" fillId="2" borderId="0" xfId="46" applyNumberFormat="1" applyFont="1" applyFill="1"/>
    <xf numFmtId="0" fontId="0" fillId="0" borderId="0" xfId="0" applyNumberFormat="1"/>
    <xf numFmtId="0" fontId="0" fillId="0" borderId="0" xfId="0" applyNumberFormat="1" applyFont="1"/>
    <xf numFmtId="1" fontId="0" fillId="0" borderId="0" xfId="0" applyNumberFormat="1" applyFont="1"/>
    <xf numFmtId="1" fontId="2" fillId="2" borderId="0" xfId="46" applyNumberFormat="1" applyFont="1" applyFill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Q22"/>
  <sheetViews>
    <sheetView tabSelected="1" workbookViewId="0">
      <selection activeCell="Q10" sqref="Q10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>
      <c r="A3" s="4" t="s">
        <v>15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 t="shared" ref="N3:N7" si="0">SUM(B3:M3)</f>
        <v>14400</v>
      </c>
    </row>
    <row r="4" spans="1:14">
      <c r="A4" s="4" t="s">
        <v>16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 t="shared" si="0"/>
        <v>480</v>
      </c>
    </row>
    <row r="5" spans="1:16">
      <c r="A5" s="4" t="s">
        <v>17</v>
      </c>
      <c r="B5" s="5">
        <v>500</v>
      </c>
      <c r="C5" s="5"/>
      <c r="D5" s="5"/>
      <c r="L5" s="5"/>
      <c r="M5" s="5"/>
      <c r="N5" s="16">
        <f t="shared" si="0"/>
        <v>500</v>
      </c>
      <c r="O5" t="s">
        <v>18</v>
      </c>
      <c r="P5" t="s">
        <v>19</v>
      </c>
    </row>
    <row r="6" spans="1:16">
      <c r="A6" s="4" t="s">
        <v>20</v>
      </c>
      <c r="B6" s="5">
        <v>400</v>
      </c>
      <c r="C6" s="5">
        <v>100</v>
      </c>
      <c r="D6" s="5">
        <v>200</v>
      </c>
      <c r="E6" s="5"/>
      <c r="F6" s="5">
        <v>100</v>
      </c>
      <c r="G6" s="5">
        <v>100</v>
      </c>
      <c r="H6" s="5">
        <v>300</v>
      </c>
      <c r="I6" s="5">
        <v>200</v>
      </c>
      <c r="J6" s="5"/>
      <c r="K6" s="5">
        <v>100</v>
      </c>
      <c r="L6" s="5"/>
      <c r="M6" s="5">
        <v>100</v>
      </c>
      <c r="N6" s="16">
        <f t="shared" si="0"/>
        <v>1600</v>
      </c>
      <c r="O6">
        <f>COUNT(B6:M6)</f>
        <v>9</v>
      </c>
      <c r="P6">
        <f>COUNTA(A6:M6)</f>
        <v>10</v>
      </c>
    </row>
    <row r="7" spans="1:14">
      <c r="A7" s="6" t="s">
        <v>21</v>
      </c>
      <c r="B7" s="7">
        <f>SUM(B3:B6)</f>
        <v>2140</v>
      </c>
      <c r="C7" s="7">
        <f>SUM(C3:C6)</f>
        <v>1340</v>
      </c>
      <c r="D7" s="7">
        <f t="shared" ref="D7:M7" si="1">SUM(D3:D6)</f>
        <v>1440</v>
      </c>
      <c r="E7" s="7">
        <f t="shared" si="1"/>
        <v>1240</v>
      </c>
      <c r="F7" s="7">
        <f t="shared" si="1"/>
        <v>1340</v>
      </c>
      <c r="G7" s="7">
        <f t="shared" si="1"/>
        <v>1340</v>
      </c>
      <c r="H7" s="7">
        <f t="shared" si="1"/>
        <v>1540</v>
      </c>
      <c r="I7" s="7">
        <f t="shared" si="1"/>
        <v>1440</v>
      </c>
      <c r="J7" s="7">
        <f t="shared" si="1"/>
        <v>1240</v>
      </c>
      <c r="K7" s="7">
        <f t="shared" si="1"/>
        <v>1340</v>
      </c>
      <c r="L7" s="7">
        <f t="shared" si="1"/>
        <v>1240</v>
      </c>
      <c r="M7" s="7">
        <f t="shared" si="1"/>
        <v>1340</v>
      </c>
      <c r="N7" s="16">
        <f t="shared" si="0"/>
        <v>16980</v>
      </c>
    </row>
    <row r="8" spans="1:17">
      <c r="A8" s="4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  <c r="O8" t="s">
        <v>23</v>
      </c>
      <c r="P8" t="s">
        <v>24</v>
      </c>
      <c r="Q8" t="s">
        <v>25</v>
      </c>
    </row>
    <row r="9" spans="1:17">
      <c r="A9" s="8" t="s">
        <v>26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16">
        <f t="shared" ref="N9:N15" si="2">SUM(B9:M9)</f>
        <v>2110</v>
      </c>
      <c r="O9">
        <f>AVERAGE(B9:M9)</f>
        <v>175.833333333333</v>
      </c>
      <c r="P9">
        <f>MIN(B9:M9)</f>
        <v>150</v>
      </c>
      <c r="Q9">
        <f>MAX(B9:M9)</f>
        <v>230</v>
      </c>
    </row>
    <row r="10" spans="1:17">
      <c r="A10" s="8" t="s">
        <v>27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16">
        <f t="shared" si="2"/>
        <v>1120</v>
      </c>
      <c r="O10">
        <f>AVERAGE(B10:M10)</f>
        <v>93.3333333333333</v>
      </c>
      <c r="P10">
        <f>MIN(B10:M10)</f>
        <v>70</v>
      </c>
      <c r="Q10">
        <f>MAX(B10:M10)</f>
        <v>120</v>
      </c>
    </row>
    <row r="11" spans="1:14">
      <c r="A11" s="8" t="s">
        <v>28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16">
        <f t="shared" si="2"/>
        <v>420</v>
      </c>
    </row>
    <row r="12" spans="1:14">
      <c r="A12" s="8" t="s">
        <v>29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2"/>
        <v>600</v>
      </c>
    </row>
    <row r="13" spans="1:14">
      <c r="A13" s="8" t="s">
        <v>30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16">
        <f t="shared" si="2"/>
        <v>600</v>
      </c>
    </row>
    <row r="14" spans="1:14">
      <c r="A14" s="8" t="s">
        <v>31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16">
        <f t="shared" si="2"/>
        <v>780</v>
      </c>
    </row>
    <row r="15" spans="1:14">
      <c r="A15" s="8" t="s">
        <v>32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16">
        <f t="shared" si="2"/>
        <v>1620</v>
      </c>
    </row>
    <row r="16" ht="20.1" customHeight="1" spans="1:14">
      <c r="A16" s="9" t="s">
        <v>33</v>
      </c>
      <c r="B16" s="10">
        <f>SUM(B9:B15)</f>
        <v>635</v>
      </c>
      <c r="C16" s="10">
        <f t="shared" ref="C16:M16" si="3">SUM(C9:C15)</f>
        <v>635</v>
      </c>
      <c r="D16" s="10">
        <f t="shared" si="3"/>
        <v>625</v>
      </c>
      <c r="E16" s="10">
        <f t="shared" si="3"/>
        <v>575</v>
      </c>
      <c r="F16" s="10">
        <f t="shared" si="3"/>
        <v>565</v>
      </c>
      <c r="G16" s="10">
        <f t="shared" si="3"/>
        <v>585</v>
      </c>
      <c r="H16" s="10">
        <f t="shared" si="3"/>
        <v>625</v>
      </c>
      <c r="I16" s="10">
        <f t="shared" si="3"/>
        <v>635</v>
      </c>
      <c r="J16" s="10">
        <f t="shared" si="3"/>
        <v>575</v>
      </c>
      <c r="K16" s="10">
        <f t="shared" si="3"/>
        <v>575</v>
      </c>
      <c r="L16" s="10">
        <f t="shared" si="3"/>
        <v>595</v>
      </c>
      <c r="M16" s="10">
        <f t="shared" si="3"/>
        <v>625</v>
      </c>
      <c r="N16" s="16"/>
    </row>
    <row r="17" ht="20.1" customHeight="1" spans="1:14">
      <c r="A17" s="11" t="s">
        <v>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</row>
    <row r="18" spans="1:14">
      <c r="A18" s="13"/>
      <c r="B18" s="13"/>
      <c r="C18" s="14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</row>
    <row r="19" spans="1:14">
      <c r="A19" s="13" t="s">
        <v>35</v>
      </c>
      <c r="B19" s="5">
        <f>SUM(Q1Expenses)</f>
        <v>11735</v>
      </c>
      <c r="C19" s="15"/>
      <c r="E19" s="13"/>
      <c r="F19" s="13"/>
      <c r="G19" s="13"/>
      <c r="H19" s="14"/>
      <c r="I19" s="4"/>
      <c r="J19" s="4"/>
      <c r="K19" s="4"/>
      <c r="L19" s="4"/>
      <c r="M19" s="14"/>
      <c r="N19" s="14"/>
    </row>
    <row r="20" spans="1:14">
      <c r="A20" t="s">
        <v>36</v>
      </c>
      <c r="C20" s="4"/>
      <c r="D20" s="5"/>
      <c r="H20" s="4"/>
      <c r="I20" s="4"/>
      <c r="J20" s="4"/>
      <c r="K20" s="4"/>
      <c r="L20" s="4"/>
      <c r="M20" s="4"/>
      <c r="N20" s="4"/>
    </row>
    <row r="21" spans="1:14">
      <c r="A21" t="s">
        <v>37</v>
      </c>
      <c r="C21" s="4"/>
      <c r="H21" s="4"/>
      <c r="I21" s="4"/>
      <c r="J21" s="4"/>
      <c r="K21" s="4"/>
      <c r="L21" s="4"/>
      <c r="M21" s="4"/>
      <c r="N21" s="4"/>
    </row>
    <row r="22" spans="1:14">
      <c r="A22" t="s">
        <v>38</v>
      </c>
      <c r="C22" s="4"/>
      <c r="H22" s="4"/>
      <c r="I22" s="4"/>
      <c r="J22" s="4"/>
      <c r="K22" s="4"/>
      <c r="L22" s="4"/>
      <c r="M22" s="4"/>
      <c r="N22" s="4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 Details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