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<sst xmlns="http://schemas.openxmlformats.org/spreadsheetml/2006/main" count="8">
  <si>
    <t>Compare Payments</t>
  </si>
  <si>
    <t>Today's Date</t>
  </si>
  <si>
    <t>Interest Rate</t>
  </si>
  <si>
    <t>Annual</t>
  </si>
  <si>
    <t>Monthly</t>
  </si>
  <si>
    <t>Loan Duration
 (in months)</t>
  </si>
  <si>
    <t>Amount
Borrowed</t>
  </si>
  <si>
    <t>Monthly Payment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</si>
</sst>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6" formatCode="&quot;$&quot;#,##0_);[Red]\(&quot;$&quot;#,##0\)"/>
    <numFmt numFmtId="178" formatCode="0.0%"/>
    <numFmt numFmtId="8" formatCode="&quot;$&quot;#,##0.00_);[Red]\(&quot;$&quot;#,##0.00\)"/>
  </numFmts>
  <fonts count="25">
    <font>
      <sz val="11"/>
      <color theme="1"/>
      <name val="Calibri"/>
      <charset val="134"/>
      <scheme val="minor"/>
    </font>
    <font>
      <b/>
      <sz val="20"/>
      <color theme="5" tint="-0.249977111117893"/>
      <name val="Calibri Light"/>
      <charset val="134"/>
    </font>
    <font>
      <b/>
      <sz val="11"/>
      <color theme="1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58" fontId="0" fillId="0" borderId="0" xfId="0" applyNumberFormat="1"/>
    <xf numFmtId="0" fontId="2" fillId="0" borderId="0" xfId="0" applyFont="1" applyAlignment="1">
      <alignment horizontal="right"/>
    </xf>
    <xf numFmtId="178" fontId="0" fillId="0" borderId="0" xfId="5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6" fontId="0" fillId="0" borderId="0" xfId="0" applyNumberFormat="1"/>
    <xf numFmtId="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tabSelected="1" workbookViewId="0">
      <selection activeCell="A12" sqref="A12"/>
    </sheetView>
  </sheetViews>
  <sheetFormatPr defaultColWidth="9" defaultRowHeight="15" outlineLevelCol="3"/>
  <cols>
    <col min="1" max="1" width="15.2857142857143" customWidth="1"/>
    <col min="2" max="2" width="12.1428571428571" customWidth="1"/>
  </cols>
  <sheetData>
    <row r="1" ht="26.25" spans="1:1">
      <c r="A1" s="1" t="s">
        <v>0</v>
      </c>
    </row>
    <row r="2" spans="1:2">
      <c r="A2" s="2" t="s">
        <v>1</v>
      </c>
      <c r="B2" s="3">
        <f ca="1">TODAY()</f>
        <v>42610</v>
      </c>
    </row>
    <row r="3" spans="1:3">
      <c r="A3" s="4" t="s">
        <v>2</v>
      </c>
      <c r="B3" s="5">
        <v>0.06</v>
      </c>
      <c r="C3" s="6" t="s">
        <v>3</v>
      </c>
    </row>
    <row r="4" spans="1:4">
      <c r="A4" s="2"/>
      <c r="B4" s="5">
        <f>$B$3/12</f>
        <v>0.005</v>
      </c>
      <c r="C4" s="6" t="s">
        <v>4</v>
      </c>
      <c r="D4" s="5"/>
    </row>
    <row r="5" ht="30" spans="1:2">
      <c r="A5" s="7" t="s">
        <v>5</v>
      </c>
      <c r="B5">
        <v>48</v>
      </c>
    </row>
    <row r="6" ht="30" spans="1:2">
      <c r="A6" s="8" t="s">
        <v>6</v>
      </c>
      <c r="B6" s="9" t="s">
        <v>7</v>
      </c>
    </row>
    <row r="7" spans="1:2">
      <c r="A7" s="10">
        <v>5000</v>
      </c>
      <c r="B7" s="11">
        <f>-PMT($B$4,$B$5,A7)</f>
        <v>117.425145239678</v>
      </c>
    </row>
    <row r="8" spans="1:2">
      <c r="A8" s="10">
        <v>10000</v>
      </c>
      <c r="B8" s="11">
        <f>-PMT($B$4,$B$5,A8)</f>
        <v>234.850290479356</v>
      </c>
    </row>
    <row r="9" spans="1:2">
      <c r="A9" s="10">
        <v>15000</v>
      </c>
      <c r="B9" s="11">
        <f>-PMT($B$4,$B$5,A9)</f>
        <v>352.275435719034</v>
      </c>
    </row>
    <row r="10" spans="1:2">
      <c r="A10" s="10">
        <v>20000</v>
      </c>
      <c r="B10" s="11">
        <f>-PMT($B$4,$B$5,A10)</f>
        <v>469.700580958712</v>
      </c>
    </row>
    <row r="11" spans="1:2">
      <c r="A11" s="10">
        <v>25000</v>
      </c>
      <c r="B11" s="11">
        <f>-PMT($B$4,$B$5,A11)</f>
        <v>587.12572619839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2013-01-28T14:33:00Z</dcterms:created>
  <dcterms:modified xsi:type="dcterms:W3CDTF">2016-08-28T15:49:54Z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