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95" activeTab="1"/>
  </bookViews>
  <sheets>
    <sheet name="Sheet1" sheetId="1" r:id="rId1"/>
    <sheet name="Sheet2" sheetId="2" r:id="rId2"/>
    <sheet name="Sheet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3" i="3"/>
  <c r="C4" i="3"/>
  <c r="C5" i="3"/>
  <c r="C6" i="3"/>
  <c r="C7" i="3"/>
  <c r="C8" i="3"/>
  <c r="C9" i="3"/>
  <c r="C10" i="3"/>
  <c r="C11" i="3"/>
  <c r="C12" i="3"/>
  <c r="C3" i="3"/>
  <c r="D51" i="2" l="1"/>
  <c r="E51" i="2"/>
  <c r="F51" i="2"/>
  <c r="G51" i="2"/>
  <c r="H51" i="2"/>
  <c r="I51" i="2"/>
  <c r="J51" i="2"/>
  <c r="K51" i="2"/>
  <c r="L51" i="2"/>
  <c r="M51" i="2"/>
  <c r="N51" i="2"/>
  <c r="O51" i="2"/>
  <c r="C51" i="2"/>
  <c r="O50" i="2"/>
  <c r="O48" i="2"/>
  <c r="O47" i="2"/>
  <c r="O46" i="2"/>
  <c r="O45" i="2"/>
  <c r="O44" i="2"/>
  <c r="O43" i="2"/>
  <c r="O42" i="2"/>
  <c r="O41" i="2"/>
  <c r="O40" i="2"/>
  <c r="O39" i="2"/>
  <c r="O38" i="2"/>
  <c r="O30" i="1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36" i="1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49" i="1"/>
  <c r="O6" i="2"/>
  <c r="O21" i="1"/>
  <c r="O5" i="2"/>
  <c r="O4" i="2"/>
  <c r="O16" i="1"/>
  <c r="O3" i="2"/>
  <c r="D53" i="1"/>
  <c r="E53" i="1"/>
  <c r="F53" i="1"/>
  <c r="G53" i="1"/>
  <c r="H53" i="1"/>
  <c r="I53" i="1"/>
  <c r="J53" i="1"/>
  <c r="K53" i="1"/>
  <c r="L53" i="1"/>
  <c r="M53" i="1"/>
  <c r="N53" i="1"/>
  <c r="D51" i="1"/>
  <c r="E51" i="1"/>
  <c r="F51" i="1"/>
  <c r="G51" i="1"/>
  <c r="H51" i="1"/>
  <c r="I51" i="1"/>
  <c r="J51" i="1"/>
  <c r="K51" i="1"/>
  <c r="L51" i="1"/>
  <c r="M51" i="1"/>
  <c r="N51" i="1"/>
  <c r="C51" i="1"/>
  <c r="O4" i="1"/>
  <c r="O5" i="1"/>
  <c r="O6" i="1"/>
  <c r="O7" i="1"/>
  <c r="O8" i="1"/>
  <c r="O9" i="1"/>
  <c r="O10" i="1"/>
  <c r="O11" i="1"/>
  <c r="O12" i="1"/>
  <c r="O13" i="1"/>
  <c r="O14" i="1"/>
  <c r="O15" i="1"/>
  <c r="O17" i="1"/>
  <c r="O18" i="1"/>
  <c r="O19" i="1"/>
  <c r="O20" i="1"/>
  <c r="O22" i="1"/>
  <c r="O23" i="1"/>
  <c r="O24" i="1"/>
  <c r="O26" i="1"/>
  <c r="O27" i="1"/>
  <c r="O28" i="1"/>
  <c r="O29" i="1"/>
  <c r="O31" i="1"/>
  <c r="O32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7" i="1"/>
  <c r="O48" i="1"/>
  <c r="O50" i="1"/>
  <c r="O3" i="1"/>
  <c r="O51" i="1" s="1"/>
  <c r="C53" i="1" l="1"/>
</calcChain>
</file>

<file path=xl/sharedStrings.xml><?xml version="1.0" encoding="utf-8"?>
<sst xmlns="http://schemas.openxmlformats.org/spreadsheetml/2006/main" count="195" uniqueCount="74">
  <si>
    <t>Shenango River Project</t>
  </si>
  <si>
    <t>Species</t>
  </si>
  <si>
    <t>Largemouth Bass</t>
  </si>
  <si>
    <t>Smallmouth Bass</t>
  </si>
  <si>
    <t>Bluntnose Minnow</t>
  </si>
  <si>
    <t>Spotfin Shiner</t>
  </si>
  <si>
    <t>Bluegill</t>
  </si>
  <si>
    <t>Yellow Bullhead</t>
  </si>
  <si>
    <t>White Sucker</t>
  </si>
  <si>
    <t>Golden Shiner</t>
  </si>
  <si>
    <t>Creek Chub</t>
  </si>
  <si>
    <t>Black Crappie</t>
  </si>
  <si>
    <t>Greenside Darter</t>
  </si>
  <si>
    <t>Banded Darter</t>
  </si>
  <si>
    <t>Johnny Darter</t>
  </si>
  <si>
    <t>Yellow Perch</t>
  </si>
  <si>
    <t>Central Stoneroller</t>
  </si>
  <si>
    <t>Northern Hogsucker</t>
  </si>
  <si>
    <t>Pumpkinseed Sunfish</t>
  </si>
  <si>
    <t>Blacknose Dace</t>
  </si>
  <si>
    <t>Stonecat Madtom</t>
  </si>
  <si>
    <t>Flathead Catfish</t>
  </si>
  <si>
    <t>Green Sunfish</t>
  </si>
  <si>
    <t>Striped Shiner</t>
  </si>
  <si>
    <t>Channel Catfish</t>
  </si>
  <si>
    <t>Rock Bass</t>
  </si>
  <si>
    <t>Rainbow Darter</t>
  </si>
  <si>
    <t>FanTail Darter</t>
  </si>
  <si>
    <t>Mimic Shiner</t>
  </si>
  <si>
    <t>Silver Shiner</t>
  </si>
  <si>
    <t>Mottled Sculpin</t>
  </si>
  <si>
    <t>Logperch</t>
  </si>
  <si>
    <t>Silverjaw Minnow</t>
  </si>
  <si>
    <t>River Chub</t>
  </si>
  <si>
    <t>Alpha Richness</t>
  </si>
  <si>
    <t>Halfway Road</t>
  </si>
  <si>
    <t>Porter Road</t>
  </si>
  <si>
    <t>Riverside Park</t>
  </si>
  <si>
    <t>Main Street</t>
  </si>
  <si>
    <t>Covered Bridge</t>
  </si>
  <si>
    <t>The Pines</t>
  </si>
  <si>
    <t>Little Shenango Hadley</t>
  </si>
  <si>
    <t>Little Shenango Quaker Bridge</t>
  </si>
  <si>
    <t>Little Shenango College Ave</t>
  </si>
  <si>
    <t>Brown Bullhead</t>
  </si>
  <si>
    <t>Gizzard Shad</t>
  </si>
  <si>
    <t>Grass Pickerel</t>
  </si>
  <si>
    <t>Black Redhorse</t>
  </si>
  <si>
    <t>Golden Redhorse</t>
  </si>
  <si>
    <t>Central Mudminnow</t>
  </si>
  <si>
    <t>Brindled Madtom</t>
  </si>
  <si>
    <t>Wasser Bridge</t>
  </si>
  <si>
    <t>Below Pym Dam</t>
  </si>
  <si>
    <t>Brook Silverside</t>
  </si>
  <si>
    <t>White Crappie</t>
  </si>
  <si>
    <t>Warmouth</t>
  </si>
  <si>
    <t>Brown Trout</t>
  </si>
  <si>
    <t>Rainbow Trout</t>
  </si>
  <si>
    <t>Redside Dace</t>
  </si>
  <si>
    <t>Emerald Shiner</t>
  </si>
  <si>
    <t>Hamburg Rd</t>
  </si>
  <si>
    <t>∑</t>
  </si>
  <si>
    <t>N=</t>
  </si>
  <si>
    <t>Silver Redhorse</t>
  </si>
  <si>
    <t>Shorthead Redhorse</t>
  </si>
  <si>
    <t xml:space="preserve">Shenango River Project </t>
  </si>
  <si>
    <t xml:space="preserve">Species </t>
  </si>
  <si>
    <t>Top 10</t>
  </si>
  <si>
    <t xml:space="preserve">Count </t>
  </si>
  <si>
    <t>Rank</t>
  </si>
  <si>
    <t xml:space="preserve">% Abundance </t>
  </si>
  <si>
    <t>Species Accumulation</t>
  </si>
  <si>
    <t>Little Shenango Williamson Bridge</t>
  </si>
  <si>
    <t>UpstreamWasser Bridge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</si>
</sst>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0" borderId="0" xfId="1" applyFont="1" applyBorder="1"/>
    <xf numFmtId="0" fontId="0" fillId="0" borderId="2" xfId="0" applyBorder="1"/>
    <xf numFmtId="0" fontId="2" fillId="0" borderId="2" xfId="1" applyFont="1" applyBorder="1"/>
    <xf numFmtId="2" fontId="0" fillId="0" borderId="2" xfId="0" applyNumberFormat="1" applyBorder="1"/>
    <xf numFmtId="0" fontId="2" fillId="0" borderId="2" xfId="1" applyFont="1" applyFill="1" applyBorder="1"/>
    <xf numFmtId="0" fontId="2" fillId="0" borderId="2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wrapText="1"/>
    </xf>
    <xf numFmtId="0" fontId="3" fillId="0" borderId="0" xfId="1" applyFont="1" applyBorder="1"/>
    <xf numFmtId="0" fontId="2" fillId="0" borderId="0" xfId="1" applyFont="1" applyBorder="1" applyAlignment="1">
      <alignment horizontal="right"/>
    </xf>
    <xf numFmtId="0" fontId="5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Sheet1!$C$53:$N$53</c:f>
              <c:numCache>
                <c:formatCode>General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18</c:v>
                </c:pt>
                <c:pt idx="3">
                  <c:v>21</c:v>
                </c:pt>
                <c:pt idx="4">
                  <c:v>13</c:v>
                </c:pt>
                <c:pt idx="5">
                  <c:v>18</c:v>
                </c:pt>
                <c:pt idx="6">
                  <c:v>21</c:v>
                </c:pt>
                <c:pt idx="7">
                  <c:v>22</c:v>
                </c:pt>
                <c:pt idx="8">
                  <c:v>18</c:v>
                </c:pt>
                <c:pt idx="9">
                  <c:v>26</c:v>
                </c:pt>
                <c:pt idx="10">
                  <c:v>23</c:v>
                </c:pt>
                <c:pt idx="1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B8-4FA2-8E70-CC899EAE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95040"/>
        <c:axId val="57453952"/>
      </c:barChart>
      <c:catAx>
        <c:axId val="44695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 location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(1=upstream)</a:t>
                </a:r>
              </a:p>
            </c:rich>
          </c:tx>
          <c:layout>
            <c:manualLayout>
              <c:xMode val="edge"/>
              <c:yMode val="edge"/>
              <c:x val="0.43201968503937005"/>
              <c:y val="0.831435185185185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53952"/>
        <c:crosses val="autoZero"/>
        <c:auto val="1"/>
        <c:lblAlgn val="ctr"/>
        <c:lblOffset val="100"/>
        <c:noMultiLvlLbl val="0"/>
      </c:catAx>
      <c:valAx>
        <c:axId val="57453952"/>
        <c:scaling>
          <c:orientation val="minMax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Alpha</a:t>
                </a:r>
                <a:r>
                  <a:rPr lang="en-US" b="0" baseline="0"/>
                  <a:t> Richness( # of species)</a:t>
                </a:r>
                <a:endParaRPr lang="en-US" b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950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Sheet1!$C$54:$K$54</c:f>
              <c:numCache>
                <c:formatCode>General</c:formatCode>
                <c:ptCount val="9"/>
                <c:pt idx="0">
                  <c:v>21</c:v>
                </c:pt>
                <c:pt idx="1">
                  <c:v>29</c:v>
                </c:pt>
                <c:pt idx="2">
                  <c:v>34</c:v>
                </c:pt>
                <c:pt idx="3">
                  <c:v>38</c:v>
                </c:pt>
                <c:pt idx="4">
                  <c:v>38</c:v>
                </c:pt>
                <c:pt idx="5">
                  <c:v>39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B0-4434-A6C7-6B8B0EB88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8896"/>
        <c:axId val="57455680"/>
      </c:lineChart>
      <c:catAx>
        <c:axId val="469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</a:t>
                </a:r>
                <a:r>
                  <a:rPr lang="en-US" baseline="0"/>
                  <a:t> Location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 (1= upstream)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55680"/>
        <c:crosses val="autoZero"/>
        <c:auto val="1"/>
        <c:lblAlgn val="ctr"/>
        <c:lblOffset val="100"/>
        <c:noMultiLvlLbl val="0"/>
      </c:catAx>
      <c:valAx>
        <c:axId val="57455680"/>
        <c:scaling>
          <c:orientation val="minMax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Species Accumulation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2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16565</xdr:colOff>
      <xdr:row>54</xdr:row>
      <xdr:rowOff>189671</xdr:rowOff>
    </xdr:from>
    <xdr:to>
      <xdr:col>15</xdr:col>
      <xdr:colOff>397565</xdr:colOff>
      <xdr:row>69</xdr:row>
      <xdr:rowOff>75371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E73EA15-AA97-4C60-B51B-BCDBA71705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372718</xdr:colOff>
      <xdr:row>55</xdr:row>
      <xdr:rowOff>7454</xdr:rowOff>
    </xdr:from>
    <xdr:to>
      <xdr:col>7</xdr:col>
      <xdr:colOff>215348</xdr:colOff>
      <xdr:row>69</xdr:row>
      <xdr:rowOff>83654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3B290D38-8E57-4FB7-957A-562444984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115" zoomScaleNormal="115" workbookViewId="0">
      <selection activeCell="A66" sqref="A66"/>
    </sheetView>
  </sheetViews>
  <sheetFormatPr defaultRowHeight="15" x14ac:dyDescent="0.25"/>
  <cols>
    <col min="2" max="2" width="23.140625" customWidth="1"/>
    <col min="3" max="3" width="7.28515625" customWidth="1"/>
    <col min="4" max="4" width="7.85546875" customWidth="1"/>
    <col min="5" max="5" width="7.42578125" customWidth="1"/>
    <col min="6" max="6" width="8.7109375" customWidth="1"/>
    <col min="7" max="7" width="7.28515625" customWidth="1"/>
    <col min="8" max="8" width="7.7109375" customWidth="1"/>
    <col min="11" max="11" width="6.85546875" customWidth="1"/>
    <col min="12" max="12" width="9.5703125" customWidth="1"/>
    <col min="13" max="14" width="9.42578125" customWidth="1"/>
  </cols>
  <sheetData>
    <row r="1" spans="1:15" x14ac:dyDescent="0.25">
      <c r="A1" s="3">
        <v>2017</v>
      </c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60" x14ac:dyDescent="0.25">
      <c r="A2" s="3"/>
      <c r="B2" s="3" t="s">
        <v>1</v>
      </c>
      <c r="C2" s="6" t="s">
        <v>52</v>
      </c>
      <c r="D2" s="6" t="s">
        <v>35</v>
      </c>
      <c r="E2" s="6" t="s">
        <v>36</v>
      </c>
      <c r="F2" s="6" t="s">
        <v>37</v>
      </c>
      <c r="G2" s="6" t="s">
        <v>38</v>
      </c>
      <c r="H2" s="6" t="s">
        <v>51</v>
      </c>
      <c r="I2" s="6" t="s">
        <v>39</v>
      </c>
      <c r="J2" s="6" t="s">
        <v>60</v>
      </c>
      <c r="K2" s="6" t="s">
        <v>40</v>
      </c>
      <c r="L2" s="6" t="s">
        <v>41</v>
      </c>
      <c r="M2" s="6" t="s">
        <v>42</v>
      </c>
      <c r="N2" s="6" t="s">
        <v>43</v>
      </c>
      <c r="O2" s="8" t="s">
        <v>61</v>
      </c>
    </row>
    <row r="3" spans="1:15" x14ac:dyDescent="0.25">
      <c r="A3" s="3">
        <v>1</v>
      </c>
      <c r="B3" s="3" t="s">
        <v>45</v>
      </c>
      <c r="C3" s="6"/>
      <c r="D3" s="6">
        <v>3</v>
      </c>
      <c r="E3" s="6"/>
      <c r="F3" s="6">
        <v>1</v>
      </c>
      <c r="G3" s="6"/>
      <c r="H3" s="6"/>
      <c r="I3" s="6"/>
      <c r="J3" s="6">
        <v>4</v>
      </c>
      <c r="K3" s="6"/>
      <c r="L3" s="6"/>
      <c r="M3" s="6"/>
      <c r="N3" s="6"/>
      <c r="O3" s="2">
        <f>SUM(C3:N3)</f>
        <v>8</v>
      </c>
    </row>
    <row r="4" spans="1:15" x14ac:dyDescent="0.25">
      <c r="A4" s="3">
        <v>2</v>
      </c>
      <c r="B4" s="3" t="s">
        <v>46</v>
      </c>
      <c r="C4" s="6"/>
      <c r="D4" s="6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2">
        <f t="shared" ref="O4:O50" si="0">SUM(C4:N4)</f>
        <v>1</v>
      </c>
    </row>
    <row r="5" spans="1:15" x14ac:dyDescent="0.25">
      <c r="A5" s="3">
        <v>3</v>
      </c>
      <c r="B5" s="3" t="s">
        <v>49</v>
      </c>
      <c r="C5" s="6"/>
      <c r="D5" s="6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2">
        <f t="shared" si="0"/>
        <v>2</v>
      </c>
    </row>
    <row r="6" spans="1:15" x14ac:dyDescent="0.25">
      <c r="A6" s="3">
        <v>4</v>
      </c>
      <c r="B6" s="3" t="s">
        <v>56</v>
      </c>
      <c r="C6" s="6"/>
      <c r="D6" s="6"/>
      <c r="E6" s="6"/>
      <c r="F6" s="6"/>
      <c r="G6" s="6"/>
      <c r="H6" s="6"/>
      <c r="I6" s="6"/>
      <c r="J6" s="6"/>
      <c r="K6" s="6"/>
      <c r="L6" s="6">
        <v>2</v>
      </c>
      <c r="M6" s="6"/>
      <c r="N6" s="6"/>
      <c r="O6" s="2">
        <f t="shared" si="0"/>
        <v>2</v>
      </c>
    </row>
    <row r="7" spans="1:15" x14ac:dyDescent="0.25">
      <c r="A7" s="3">
        <v>5</v>
      </c>
      <c r="B7" s="3" t="s">
        <v>57</v>
      </c>
      <c r="C7" s="6"/>
      <c r="D7" s="6"/>
      <c r="E7" s="6"/>
      <c r="F7" s="6"/>
      <c r="G7" s="6"/>
      <c r="H7" s="6"/>
      <c r="I7" s="6"/>
      <c r="J7" s="6"/>
      <c r="K7" s="6"/>
      <c r="L7" s="6">
        <v>1</v>
      </c>
      <c r="M7" s="6">
        <v>1</v>
      </c>
      <c r="N7" s="6"/>
      <c r="O7" s="2">
        <f t="shared" si="0"/>
        <v>2</v>
      </c>
    </row>
    <row r="8" spans="1:15" x14ac:dyDescent="0.25">
      <c r="A8" s="3">
        <v>6</v>
      </c>
      <c r="B8" s="3" t="s">
        <v>9</v>
      </c>
      <c r="C8" s="3">
        <v>2</v>
      </c>
      <c r="D8" s="3"/>
      <c r="E8" s="3"/>
      <c r="F8" s="3"/>
      <c r="G8" s="3"/>
      <c r="H8" s="3"/>
      <c r="I8" s="3"/>
      <c r="J8" s="3">
        <v>1</v>
      </c>
      <c r="K8" s="3">
        <v>1</v>
      </c>
      <c r="L8" s="3"/>
      <c r="M8" s="3"/>
      <c r="N8" s="3"/>
      <c r="O8" s="2">
        <f t="shared" si="0"/>
        <v>4</v>
      </c>
    </row>
    <row r="9" spans="1:15" x14ac:dyDescent="0.25">
      <c r="A9" s="3">
        <v>7</v>
      </c>
      <c r="B9" s="3" t="s">
        <v>10</v>
      </c>
      <c r="C9" s="3">
        <v>11</v>
      </c>
      <c r="D9" s="3"/>
      <c r="E9" s="3">
        <v>1</v>
      </c>
      <c r="F9" s="3"/>
      <c r="G9" s="3"/>
      <c r="H9" s="3">
        <v>2</v>
      </c>
      <c r="I9" s="3">
        <v>4</v>
      </c>
      <c r="J9" s="3">
        <v>1</v>
      </c>
      <c r="K9" s="3"/>
      <c r="L9" s="3">
        <v>14</v>
      </c>
      <c r="M9" s="3"/>
      <c r="N9" s="3"/>
      <c r="O9" s="2">
        <f t="shared" si="0"/>
        <v>33</v>
      </c>
    </row>
    <row r="10" spans="1:15" x14ac:dyDescent="0.25">
      <c r="A10" s="3">
        <v>8</v>
      </c>
      <c r="B10" s="3" t="s">
        <v>19</v>
      </c>
      <c r="C10" s="3">
        <v>11</v>
      </c>
      <c r="D10" s="3"/>
      <c r="E10" s="3"/>
      <c r="F10" s="3"/>
      <c r="G10" s="3"/>
      <c r="H10" s="3"/>
      <c r="I10" s="3"/>
      <c r="J10" s="3"/>
      <c r="K10" s="3"/>
      <c r="L10" s="3">
        <v>44</v>
      </c>
      <c r="M10" s="3"/>
      <c r="N10" s="3"/>
      <c r="O10" s="2">
        <f t="shared" si="0"/>
        <v>55</v>
      </c>
    </row>
    <row r="11" spans="1:15" x14ac:dyDescent="0.25">
      <c r="A11" s="3">
        <v>9</v>
      </c>
      <c r="B11" s="3" t="s">
        <v>29</v>
      </c>
      <c r="C11" s="3">
        <v>3</v>
      </c>
      <c r="D11" s="3"/>
      <c r="E11" s="3">
        <v>3</v>
      </c>
      <c r="F11" s="3">
        <v>5</v>
      </c>
      <c r="G11" s="3"/>
      <c r="H11" s="3"/>
      <c r="I11" s="3">
        <v>6</v>
      </c>
      <c r="J11" s="3"/>
      <c r="K11" s="3"/>
      <c r="L11" s="3">
        <v>15</v>
      </c>
      <c r="M11" s="3">
        <v>1</v>
      </c>
      <c r="N11" s="3">
        <v>2</v>
      </c>
      <c r="O11" s="2">
        <f t="shared" si="0"/>
        <v>35</v>
      </c>
    </row>
    <row r="12" spans="1:15" x14ac:dyDescent="0.25">
      <c r="A12" s="3">
        <v>10</v>
      </c>
      <c r="B12" s="3" t="s">
        <v>23</v>
      </c>
      <c r="C12" s="3">
        <v>1</v>
      </c>
      <c r="D12" s="3">
        <v>5</v>
      </c>
      <c r="E12" s="3">
        <v>1</v>
      </c>
      <c r="F12" s="3">
        <v>10</v>
      </c>
      <c r="G12" s="3">
        <v>5</v>
      </c>
      <c r="H12" s="3">
        <v>12</v>
      </c>
      <c r="I12" s="3">
        <v>13</v>
      </c>
      <c r="J12" s="3"/>
      <c r="K12" s="3"/>
      <c r="L12" s="3">
        <v>5</v>
      </c>
      <c r="M12" s="3">
        <v>15</v>
      </c>
      <c r="N12" s="3">
        <v>18</v>
      </c>
      <c r="O12" s="2">
        <f t="shared" si="0"/>
        <v>85</v>
      </c>
    </row>
    <row r="13" spans="1:15" x14ac:dyDescent="0.25">
      <c r="A13" s="3">
        <v>11</v>
      </c>
      <c r="B13" s="3" t="s">
        <v>5</v>
      </c>
      <c r="C13" s="3">
        <v>15</v>
      </c>
      <c r="D13" s="3">
        <v>8</v>
      </c>
      <c r="E13" s="3">
        <v>4</v>
      </c>
      <c r="F13" s="3">
        <v>8</v>
      </c>
      <c r="G13" s="3"/>
      <c r="H13" s="3">
        <v>1</v>
      </c>
      <c r="I13" s="3"/>
      <c r="J13" s="3">
        <v>6</v>
      </c>
      <c r="K13" s="3">
        <v>17</v>
      </c>
      <c r="L13" s="3">
        <v>1</v>
      </c>
      <c r="M13" s="3">
        <v>1</v>
      </c>
      <c r="N13" s="3">
        <v>1</v>
      </c>
      <c r="O13" s="2">
        <f t="shared" si="0"/>
        <v>62</v>
      </c>
    </row>
    <row r="14" spans="1:15" x14ac:dyDescent="0.25">
      <c r="A14" s="3">
        <v>12</v>
      </c>
      <c r="B14" s="5" t="s">
        <v>28</v>
      </c>
      <c r="C14" s="3"/>
      <c r="D14" s="3"/>
      <c r="E14" s="3"/>
      <c r="F14" s="3"/>
      <c r="G14" s="3"/>
      <c r="H14" s="3"/>
      <c r="I14" s="3"/>
      <c r="J14" s="3"/>
      <c r="K14" s="3"/>
      <c r="L14" s="3">
        <v>15</v>
      </c>
      <c r="M14" s="3">
        <v>2</v>
      </c>
      <c r="N14" s="3"/>
      <c r="O14" s="2">
        <f t="shared" si="0"/>
        <v>17</v>
      </c>
    </row>
    <row r="15" spans="1:15" x14ac:dyDescent="0.25">
      <c r="A15" s="3">
        <v>13</v>
      </c>
      <c r="B15" s="3" t="s">
        <v>4</v>
      </c>
      <c r="C15" s="3">
        <v>4</v>
      </c>
      <c r="D15" s="3">
        <v>3</v>
      </c>
      <c r="E15" s="3">
        <v>10</v>
      </c>
      <c r="F15" s="3">
        <v>2</v>
      </c>
      <c r="G15" s="3">
        <v>2</v>
      </c>
      <c r="H15" s="3">
        <v>19</v>
      </c>
      <c r="I15" s="3">
        <v>38</v>
      </c>
      <c r="J15" s="3">
        <v>1</v>
      </c>
      <c r="K15" s="3">
        <v>1</v>
      </c>
      <c r="L15" s="3">
        <v>25</v>
      </c>
      <c r="M15" s="3">
        <v>25</v>
      </c>
      <c r="N15" s="3">
        <v>8</v>
      </c>
      <c r="O15" s="2">
        <f t="shared" si="0"/>
        <v>138</v>
      </c>
    </row>
    <row r="16" spans="1:15" x14ac:dyDescent="0.25">
      <c r="A16" s="3">
        <v>14</v>
      </c>
      <c r="B16" s="3" t="s">
        <v>16</v>
      </c>
      <c r="C16" s="3">
        <v>44</v>
      </c>
      <c r="D16" s="3">
        <v>2</v>
      </c>
      <c r="E16" s="3">
        <v>13</v>
      </c>
      <c r="F16" s="3">
        <v>8</v>
      </c>
      <c r="G16" s="3">
        <v>13</v>
      </c>
      <c r="H16" s="3">
        <v>56</v>
      </c>
      <c r="I16" s="3">
        <v>18</v>
      </c>
      <c r="J16" s="3">
        <v>32</v>
      </c>
      <c r="K16" s="3">
        <v>8</v>
      </c>
      <c r="L16" s="3">
        <v>25</v>
      </c>
      <c r="M16" s="3">
        <v>11</v>
      </c>
      <c r="N16" s="3">
        <v>1</v>
      </c>
      <c r="O16" s="2">
        <f t="shared" si="0"/>
        <v>231</v>
      </c>
    </row>
    <row r="17" spans="1:15" x14ac:dyDescent="0.25">
      <c r="A17" s="3">
        <v>15</v>
      </c>
      <c r="B17" s="3" t="s">
        <v>32</v>
      </c>
      <c r="C17" s="3">
        <v>2</v>
      </c>
      <c r="D17" s="3"/>
      <c r="E17" s="3"/>
      <c r="F17" s="3"/>
      <c r="G17" s="3"/>
      <c r="H17" s="3"/>
      <c r="I17" s="3">
        <v>1</v>
      </c>
      <c r="J17" s="3"/>
      <c r="K17" s="3"/>
      <c r="L17" s="3">
        <v>9</v>
      </c>
      <c r="M17" s="3"/>
      <c r="N17" s="3"/>
      <c r="O17" s="2">
        <f t="shared" si="0"/>
        <v>12</v>
      </c>
    </row>
    <row r="18" spans="1:15" x14ac:dyDescent="0.25">
      <c r="A18" s="3">
        <v>16</v>
      </c>
      <c r="B18" s="3" t="s">
        <v>33</v>
      </c>
      <c r="C18" s="3"/>
      <c r="D18" s="3"/>
      <c r="E18" s="3">
        <v>2</v>
      </c>
      <c r="F18" s="3">
        <v>5</v>
      </c>
      <c r="G18" s="3">
        <v>19</v>
      </c>
      <c r="H18" s="3">
        <v>3</v>
      </c>
      <c r="I18" s="3">
        <v>4</v>
      </c>
      <c r="J18" s="3">
        <v>1</v>
      </c>
      <c r="K18" s="3">
        <v>1</v>
      </c>
      <c r="L18" s="3"/>
      <c r="M18" s="3">
        <v>30</v>
      </c>
      <c r="N18" s="3">
        <v>38</v>
      </c>
      <c r="O18" s="2">
        <f t="shared" si="0"/>
        <v>103</v>
      </c>
    </row>
    <row r="19" spans="1:15" x14ac:dyDescent="0.25">
      <c r="A19" s="3">
        <v>17</v>
      </c>
      <c r="B19" s="3" t="s">
        <v>58</v>
      </c>
      <c r="C19" s="3"/>
      <c r="D19" s="3"/>
      <c r="E19" s="3"/>
      <c r="F19" s="3"/>
      <c r="G19" s="3"/>
      <c r="H19" s="3"/>
      <c r="I19" s="3"/>
      <c r="J19" s="3"/>
      <c r="K19" s="3"/>
      <c r="L19" s="3">
        <v>14</v>
      </c>
      <c r="M19" s="3"/>
      <c r="N19" s="3"/>
      <c r="O19" s="2">
        <f t="shared" si="0"/>
        <v>14</v>
      </c>
    </row>
    <row r="20" spans="1:15" x14ac:dyDescent="0.25">
      <c r="A20" s="3">
        <v>18</v>
      </c>
      <c r="B20" s="3" t="s">
        <v>59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1</v>
      </c>
      <c r="N20" s="3"/>
      <c r="O20" s="2">
        <f t="shared" si="0"/>
        <v>1</v>
      </c>
    </row>
    <row r="21" spans="1:15" x14ac:dyDescent="0.25">
      <c r="A21" s="3">
        <v>19</v>
      </c>
      <c r="B21" s="3" t="s">
        <v>17</v>
      </c>
      <c r="C21" s="3">
        <v>7</v>
      </c>
      <c r="D21" s="3">
        <v>6</v>
      </c>
      <c r="E21" s="3">
        <v>7</v>
      </c>
      <c r="F21" s="3">
        <v>10</v>
      </c>
      <c r="G21" s="3">
        <v>9</v>
      </c>
      <c r="H21" s="3">
        <v>9</v>
      </c>
      <c r="I21" s="3">
        <v>17</v>
      </c>
      <c r="J21" s="3">
        <v>6</v>
      </c>
      <c r="K21" s="3">
        <v>4</v>
      </c>
      <c r="L21" s="3">
        <v>11</v>
      </c>
      <c r="M21" s="3">
        <v>23</v>
      </c>
      <c r="N21" s="3">
        <v>11</v>
      </c>
      <c r="O21" s="2">
        <f t="shared" si="0"/>
        <v>120</v>
      </c>
    </row>
    <row r="22" spans="1:15" x14ac:dyDescent="0.25">
      <c r="A22" s="3">
        <v>20</v>
      </c>
      <c r="B22" s="3" t="s">
        <v>8</v>
      </c>
      <c r="C22" s="3"/>
      <c r="D22" s="3">
        <v>2</v>
      </c>
      <c r="E22" s="3"/>
      <c r="F22" s="3"/>
      <c r="G22" s="3"/>
      <c r="H22" s="3"/>
      <c r="I22" s="3"/>
      <c r="J22" s="3"/>
      <c r="K22" s="3"/>
      <c r="L22" s="3">
        <v>16</v>
      </c>
      <c r="M22" s="3"/>
      <c r="N22" s="3"/>
      <c r="O22" s="2">
        <f t="shared" si="0"/>
        <v>18</v>
      </c>
    </row>
    <row r="23" spans="1:15" x14ac:dyDescent="0.25">
      <c r="A23" s="3">
        <v>21</v>
      </c>
      <c r="B23" s="3" t="s">
        <v>47</v>
      </c>
      <c r="C23" s="3"/>
      <c r="D23" s="3">
        <v>1</v>
      </c>
      <c r="E23" s="3">
        <v>1</v>
      </c>
      <c r="F23" s="3"/>
      <c r="G23" s="3"/>
      <c r="H23" s="3"/>
      <c r="I23" s="3"/>
      <c r="J23" s="3"/>
      <c r="K23" s="3"/>
      <c r="L23" s="3"/>
      <c r="M23" s="3"/>
      <c r="N23" s="3"/>
      <c r="O23" s="2">
        <f t="shared" si="0"/>
        <v>2</v>
      </c>
    </row>
    <row r="24" spans="1:15" x14ac:dyDescent="0.25">
      <c r="A24" s="3">
        <v>22</v>
      </c>
      <c r="B24" s="3" t="s">
        <v>48</v>
      </c>
      <c r="C24" s="3"/>
      <c r="D24" s="3">
        <v>1</v>
      </c>
      <c r="E24" s="3"/>
      <c r="F24" s="3">
        <v>2</v>
      </c>
      <c r="G24" s="3"/>
      <c r="H24" s="3"/>
      <c r="I24" s="3">
        <v>1</v>
      </c>
      <c r="J24" s="3"/>
      <c r="K24" s="3"/>
      <c r="L24" s="3"/>
      <c r="M24" s="3"/>
      <c r="N24" s="3"/>
      <c r="O24" s="2">
        <f t="shared" si="0"/>
        <v>4</v>
      </c>
    </row>
    <row r="25" spans="1:15" x14ac:dyDescent="0.25">
      <c r="A25" s="3">
        <v>23</v>
      </c>
      <c r="B25" s="3" t="s">
        <v>63</v>
      </c>
      <c r="C25" s="3"/>
      <c r="D25" s="3"/>
      <c r="E25" s="3"/>
      <c r="F25" s="3">
        <v>1</v>
      </c>
      <c r="G25" s="3"/>
      <c r="H25" s="3"/>
      <c r="I25" s="3"/>
      <c r="J25" s="3"/>
      <c r="K25" s="3"/>
      <c r="L25" s="3"/>
      <c r="M25" s="3"/>
      <c r="N25" s="3"/>
      <c r="O25" s="2">
        <v>1</v>
      </c>
    </row>
    <row r="26" spans="1:15" x14ac:dyDescent="0.25">
      <c r="A26" s="3">
        <v>24</v>
      </c>
      <c r="B26" s="3" t="s">
        <v>64</v>
      </c>
      <c r="C26" s="3"/>
      <c r="D26" s="3"/>
      <c r="E26" s="3"/>
      <c r="F26" s="3">
        <v>1</v>
      </c>
      <c r="G26" s="3"/>
      <c r="H26" s="3"/>
      <c r="I26" s="3"/>
      <c r="J26" s="3"/>
      <c r="K26" s="3"/>
      <c r="L26" s="3"/>
      <c r="M26" s="3"/>
      <c r="N26" s="3"/>
      <c r="O26" s="2">
        <f t="shared" si="0"/>
        <v>1</v>
      </c>
    </row>
    <row r="27" spans="1:15" x14ac:dyDescent="0.25">
      <c r="A27" s="3">
        <v>25</v>
      </c>
      <c r="B27" s="3" t="s">
        <v>24</v>
      </c>
      <c r="C27" s="3"/>
      <c r="D27" s="3"/>
      <c r="E27" s="3"/>
      <c r="F27" s="3"/>
      <c r="G27" s="3"/>
      <c r="H27" s="3"/>
      <c r="I27" s="3">
        <v>1</v>
      </c>
      <c r="J27" s="3"/>
      <c r="K27" s="3"/>
      <c r="L27" s="3"/>
      <c r="M27" s="3"/>
      <c r="N27" s="3"/>
      <c r="O27" s="2">
        <f t="shared" si="0"/>
        <v>1</v>
      </c>
    </row>
    <row r="28" spans="1:15" x14ac:dyDescent="0.25">
      <c r="A28" s="3">
        <v>26</v>
      </c>
      <c r="B28" s="3" t="s">
        <v>21</v>
      </c>
      <c r="C28" s="3"/>
      <c r="D28" s="3"/>
      <c r="E28" s="3"/>
      <c r="F28" s="3"/>
      <c r="G28" s="3"/>
      <c r="H28" s="3">
        <v>1</v>
      </c>
      <c r="I28" s="3"/>
      <c r="J28" s="3"/>
      <c r="K28" s="3"/>
      <c r="L28" s="3"/>
      <c r="M28" s="3"/>
      <c r="N28" s="3"/>
      <c r="O28" s="2">
        <f t="shared" si="0"/>
        <v>1</v>
      </c>
    </row>
    <row r="29" spans="1:15" x14ac:dyDescent="0.25">
      <c r="A29" s="3">
        <v>27</v>
      </c>
      <c r="B29" s="3" t="s">
        <v>7</v>
      </c>
      <c r="C29" s="3">
        <v>6</v>
      </c>
      <c r="D29" s="3">
        <v>2</v>
      </c>
      <c r="E29" s="3"/>
      <c r="F29" s="3"/>
      <c r="G29" s="3"/>
      <c r="H29" s="3">
        <v>1</v>
      </c>
      <c r="I29" s="3"/>
      <c r="J29" s="3"/>
      <c r="K29" s="3">
        <v>1</v>
      </c>
      <c r="L29" s="3">
        <v>1</v>
      </c>
      <c r="M29" s="3"/>
      <c r="N29" s="3"/>
      <c r="O29" s="2">
        <f t="shared" si="0"/>
        <v>11</v>
      </c>
    </row>
    <row r="30" spans="1:15" x14ac:dyDescent="0.25">
      <c r="A30" s="3">
        <v>28</v>
      </c>
      <c r="B30" s="3" t="s">
        <v>44</v>
      </c>
      <c r="C30" s="3"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>
        <f t="shared" si="0"/>
        <v>2</v>
      </c>
    </row>
    <row r="31" spans="1:15" x14ac:dyDescent="0.25">
      <c r="A31" s="3">
        <v>29</v>
      </c>
      <c r="B31" s="3" t="s">
        <v>20</v>
      </c>
      <c r="C31" s="3"/>
      <c r="D31" s="3"/>
      <c r="E31" s="3">
        <v>2</v>
      </c>
      <c r="F31" s="3">
        <v>1</v>
      </c>
      <c r="G31" s="3">
        <v>2</v>
      </c>
      <c r="H31" s="3">
        <v>1</v>
      </c>
      <c r="I31" s="3"/>
      <c r="J31" s="3">
        <v>2</v>
      </c>
      <c r="K31" s="3"/>
      <c r="L31" s="3">
        <v>1</v>
      </c>
      <c r="M31" s="3">
        <v>5</v>
      </c>
      <c r="N31" s="3">
        <v>5</v>
      </c>
      <c r="O31" s="2">
        <f t="shared" si="0"/>
        <v>19</v>
      </c>
    </row>
    <row r="32" spans="1:15" x14ac:dyDescent="0.25">
      <c r="A32" s="3">
        <v>30</v>
      </c>
      <c r="B32" s="3" t="s">
        <v>50</v>
      </c>
      <c r="C32" s="3"/>
      <c r="D32" s="3"/>
      <c r="E32" s="3">
        <v>1</v>
      </c>
      <c r="F32" s="3"/>
      <c r="G32" s="3"/>
      <c r="H32" s="3"/>
      <c r="I32" s="3"/>
      <c r="J32" s="3"/>
      <c r="K32" s="3"/>
      <c r="L32" s="3"/>
      <c r="M32" s="3"/>
      <c r="N32" s="3"/>
      <c r="O32" s="2">
        <f t="shared" si="0"/>
        <v>1</v>
      </c>
    </row>
    <row r="33" spans="1:15" x14ac:dyDescent="0.25">
      <c r="A33" s="3">
        <v>31</v>
      </c>
      <c r="B33" s="3" t="s">
        <v>53</v>
      </c>
      <c r="C33" s="3"/>
      <c r="D33" s="3"/>
      <c r="E33" s="3"/>
      <c r="F33" s="3"/>
      <c r="G33" s="3"/>
      <c r="H33" s="3"/>
      <c r="I33" s="3">
        <v>3</v>
      </c>
      <c r="J33" s="3">
        <v>1</v>
      </c>
      <c r="K33" s="3">
        <v>18</v>
      </c>
      <c r="L33" s="3"/>
      <c r="M33" s="3"/>
      <c r="N33" s="3"/>
      <c r="O33" s="2">
        <f t="shared" si="0"/>
        <v>22</v>
      </c>
    </row>
    <row r="34" spans="1:15" x14ac:dyDescent="0.25">
      <c r="A34" s="3">
        <v>32</v>
      </c>
      <c r="B34" s="3" t="s">
        <v>25</v>
      </c>
      <c r="C34" s="3"/>
      <c r="D34" s="3">
        <v>2</v>
      </c>
      <c r="E34" s="3"/>
      <c r="F34" s="3"/>
      <c r="G34" s="3"/>
      <c r="H34" s="3"/>
      <c r="I34" s="3"/>
      <c r="J34" s="3">
        <v>1</v>
      </c>
      <c r="K34" s="3"/>
      <c r="L34" s="3"/>
      <c r="M34" s="3">
        <v>1</v>
      </c>
      <c r="N34" s="3">
        <v>2</v>
      </c>
      <c r="O34" s="2">
        <f t="shared" si="0"/>
        <v>6</v>
      </c>
    </row>
    <row r="35" spans="1:15" x14ac:dyDescent="0.25">
      <c r="A35" s="3">
        <v>33</v>
      </c>
      <c r="B35" s="3" t="s">
        <v>2</v>
      </c>
      <c r="C35" s="3">
        <v>2</v>
      </c>
      <c r="D35" s="3"/>
      <c r="E35" s="3"/>
      <c r="F35" s="3"/>
      <c r="G35" s="3"/>
      <c r="H35" s="3"/>
      <c r="I35" s="3">
        <v>1</v>
      </c>
      <c r="J35" s="3"/>
      <c r="K35" s="3">
        <v>3</v>
      </c>
      <c r="L35" s="3"/>
      <c r="M35" s="3"/>
      <c r="N35" s="3"/>
      <c r="O35" s="2">
        <f t="shared" si="0"/>
        <v>6</v>
      </c>
    </row>
    <row r="36" spans="1:15" x14ac:dyDescent="0.25">
      <c r="A36" s="3">
        <v>34</v>
      </c>
      <c r="B36" s="3" t="s">
        <v>3</v>
      </c>
      <c r="C36" s="3">
        <v>8</v>
      </c>
      <c r="D36" s="3">
        <v>1</v>
      </c>
      <c r="E36" s="3"/>
      <c r="F36" s="3">
        <v>1</v>
      </c>
      <c r="G36" s="3">
        <v>3</v>
      </c>
      <c r="H36" s="3"/>
      <c r="I36" s="3"/>
      <c r="J36" s="3"/>
      <c r="K36" s="3">
        <v>3</v>
      </c>
      <c r="L36" s="3"/>
      <c r="M36" s="3"/>
      <c r="N36" s="3"/>
      <c r="O36" s="2">
        <f t="shared" si="0"/>
        <v>16</v>
      </c>
    </row>
    <row r="37" spans="1:15" x14ac:dyDescent="0.25">
      <c r="A37" s="3">
        <v>35</v>
      </c>
      <c r="B37" s="3" t="s">
        <v>54</v>
      </c>
      <c r="C37" s="3"/>
      <c r="D37" s="3"/>
      <c r="E37" s="3"/>
      <c r="F37" s="3"/>
      <c r="G37" s="3"/>
      <c r="H37" s="3"/>
      <c r="I37" s="3">
        <v>1</v>
      </c>
      <c r="J37" s="3"/>
      <c r="K37" s="3"/>
      <c r="L37" s="3"/>
      <c r="M37" s="3">
        <v>1</v>
      </c>
      <c r="N37" s="3"/>
      <c r="O37" s="2">
        <f t="shared" si="0"/>
        <v>2</v>
      </c>
    </row>
    <row r="38" spans="1:15" x14ac:dyDescent="0.25">
      <c r="A38" s="3">
        <v>36</v>
      </c>
      <c r="B38" s="3" t="s">
        <v>11</v>
      </c>
      <c r="C38" s="3"/>
      <c r="D38" s="3">
        <v>2</v>
      </c>
      <c r="E38" s="3"/>
      <c r="F38" s="3"/>
      <c r="G38" s="3"/>
      <c r="H38" s="3"/>
      <c r="I38" s="3">
        <v>1</v>
      </c>
      <c r="J38" s="3"/>
      <c r="K38" s="3">
        <v>1</v>
      </c>
      <c r="L38" s="3">
        <v>1</v>
      </c>
      <c r="M38" s="3"/>
      <c r="N38" s="3"/>
      <c r="O38" s="2">
        <f t="shared" si="0"/>
        <v>5</v>
      </c>
    </row>
    <row r="39" spans="1:15" x14ac:dyDescent="0.25">
      <c r="A39" s="3">
        <v>37</v>
      </c>
      <c r="B39" s="3" t="s">
        <v>6</v>
      </c>
      <c r="C39" s="3">
        <v>31</v>
      </c>
      <c r="D39" s="3">
        <v>11</v>
      </c>
      <c r="E39" s="3">
        <v>3</v>
      </c>
      <c r="F39" s="3">
        <v>7</v>
      </c>
      <c r="G39" s="3">
        <v>1</v>
      </c>
      <c r="H39" s="3"/>
      <c r="I39" s="3">
        <v>3</v>
      </c>
      <c r="J39" s="3">
        <v>7</v>
      </c>
      <c r="K39" s="3">
        <v>8</v>
      </c>
      <c r="L39" s="3">
        <v>2</v>
      </c>
      <c r="M39" s="3">
        <v>1</v>
      </c>
      <c r="N39" s="3"/>
      <c r="O39" s="2">
        <f t="shared" si="0"/>
        <v>74</v>
      </c>
    </row>
    <row r="40" spans="1:15" x14ac:dyDescent="0.25">
      <c r="A40" s="3">
        <v>38</v>
      </c>
      <c r="B40" s="3" t="s">
        <v>18</v>
      </c>
      <c r="C40" s="3">
        <v>35</v>
      </c>
      <c r="D40" s="3">
        <v>4</v>
      </c>
      <c r="E40" s="3"/>
      <c r="F40" s="3"/>
      <c r="G40" s="3"/>
      <c r="H40" s="3"/>
      <c r="I40" s="3"/>
      <c r="J40" s="3">
        <v>3</v>
      </c>
      <c r="K40" s="3"/>
      <c r="L40" s="3"/>
      <c r="M40" s="3">
        <v>2</v>
      </c>
      <c r="N40" s="3"/>
      <c r="O40" s="2">
        <f t="shared" si="0"/>
        <v>44</v>
      </c>
    </row>
    <row r="41" spans="1:15" x14ac:dyDescent="0.25">
      <c r="A41" s="3">
        <v>39</v>
      </c>
      <c r="B41" s="3" t="s">
        <v>22</v>
      </c>
      <c r="C41" s="3"/>
      <c r="D41" s="3"/>
      <c r="E41" s="3"/>
      <c r="F41" s="3">
        <v>1</v>
      </c>
      <c r="G41" s="3"/>
      <c r="H41" s="3">
        <v>6</v>
      </c>
      <c r="I41" s="3"/>
      <c r="J41" s="3">
        <v>1</v>
      </c>
      <c r="K41" s="3"/>
      <c r="L41" s="3"/>
      <c r="M41" s="3">
        <v>1</v>
      </c>
      <c r="N41" s="3">
        <v>1</v>
      </c>
      <c r="O41" s="2">
        <f t="shared" si="0"/>
        <v>10</v>
      </c>
    </row>
    <row r="42" spans="1:15" x14ac:dyDescent="0.25">
      <c r="A42" s="3">
        <v>40</v>
      </c>
      <c r="B42" s="3" t="s">
        <v>55</v>
      </c>
      <c r="C42" s="3"/>
      <c r="D42" s="3"/>
      <c r="E42" s="3"/>
      <c r="F42" s="3"/>
      <c r="G42" s="3"/>
      <c r="H42" s="3"/>
      <c r="I42" s="3"/>
      <c r="J42" s="3"/>
      <c r="K42" s="3"/>
      <c r="L42" s="3">
        <v>1</v>
      </c>
      <c r="M42" s="3"/>
      <c r="N42" s="3"/>
      <c r="O42" s="2">
        <f t="shared" si="0"/>
        <v>1</v>
      </c>
    </row>
    <row r="43" spans="1:15" x14ac:dyDescent="0.25">
      <c r="A43" s="3">
        <v>41</v>
      </c>
      <c r="B43" s="3" t="s">
        <v>15</v>
      </c>
      <c r="C43" s="3">
        <v>1</v>
      </c>
      <c r="D43" s="3">
        <v>5</v>
      </c>
      <c r="E43" s="3"/>
      <c r="F43" s="3"/>
      <c r="G43" s="3"/>
      <c r="H43" s="3"/>
      <c r="I43" s="3"/>
      <c r="J43" s="3">
        <v>3</v>
      </c>
      <c r="K43" s="3">
        <v>1</v>
      </c>
      <c r="L43" s="3"/>
      <c r="M43" s="3"/>
      <c r="N43" s="3"/>
      <c r="O43" s="2">
        <f t="shared" si="0"/>
        <v>10</v>
      </c>
    </row>
    <row r="44" spans="1:15" x14ac:dyDescent="0.25">
      <c r="A44" s="3">
        <v>42</v>
      </c>
      <c r="B44" s="3" t="s">
        <v>12</v>
      </c>
      <c r="C44" s="3"/>
      <c r="D44" s="3"/>
      <c r="E44" s="3">
        <v>2</v>
      </c>
      <c r="F44" s="3">
        <v>3</v>
      </c>
      <c r="G44" s="3">
        <v>3</v>
      </c>
      <c r="H44" s="3">
        <v>1</v>
      </c>
      <c r="I44" s="3">
        <v>4</v>
      </c>
      <c r="J44" s="3">
        <v>11</v>
      </c>
      <c r="K44" s="3">
        <v>6</v>
      </c>
      <c r="L44" s="3">
        <v>5</v>
      </c>
      <c r="M44" s="3">
        <v>37</v>
      </c>
      <c r="N44" s="3">
        <v>7</v>
      </c>
      <c r="O44" s="2">
        <f t="shared" si="0"/>
        <v>79</v>
      </c>
    </row>
    <row r="45" spans="1:15" x14ac:dyDescent="0.25">
      <c r="A45" s="3">
        <v>43</v>
      </c>
      <c r="B45" s="3" t="s">
        <v>14</v>
      </c>
      <c r="C45" s="3"/>
      <c r="D45" s="3"/>
      <c r="E45" s="3">
        <v>5</v>
      </c>
      <c r="F45" s="3"/>
      <c r="G45" s="3"/>
      <c r="H45" s="3">
        <v>1</v>
      </c>
      <c r="I45" s="3">
        <v>3</v>
      </c>
      <c r="J45" s="3">
        <v>2</v>
      </c>
      <c r="K45" s="3">
        <v>3</v>
      </c>
      <c r="L45" s="3">
        <v>1</v>
      </c>
      <c r="M45" s="3">
        <v>3</v>
      </c>
      <c r="N45" s="3">
        <v>1</v>
      </c>
      <c r="O45" s="2">
        <f t="shared" si="0"/>
        <v>19</v>
      </c>
    </row>
    <row r="46" spans="1:15" x14ac:dyDescent="0.25">
      <c r="A46" s="3">
        <v>44</v>
      </c>
      <c r="B46" s="3" t="s">
        <v>13</v>
      </c>
      <c r="C46" s="3">
        <v>21</v>
      </c>
      <c r="D46" s="3">
        <v>6</v>
      </c>
      <c r="E46" s="3">
        <v>4</v>
      </c>
      <c r="F46" s="3">
        <v>5</v>
      </c>
      <c r="G46" s="3">
        <v>10</v>
      </c>
      <c r="H46" s="3">
        <v>7</v>
      </c>
      <c r="I46" s="3">
        <v>4</v>
      </c>
      <c r="J46" s="3">
        <v>9</v>
      </c>
      <c r="K46" s="3"/>
      <c r="L46" s="3">
        <v>1</v>
      </c>
      <c r="M46" s="3">
        <v>32</v>
      </c>
      <c r="N46" s="3">
        <v>3</v>
      </c>
      <c r="O46" s="2">
        <f t="shared" si="0"/>
        <v>102</v>
      </c>
    </row>
    <row r="47" spans="1:15" x14ac:dyDescent="0.25">
      <c r="A47" s="3">
        <v>45</v>
      </c>
      <c r="B47" s="3" t="s">
        <v>26</v>
      </c>
      <c r="C47" s="3"/>
      <c r="D47" s="3"/>
      <c r="E47" s="3"/>
      <c r="F47" s="3">
        <v>2</v>
      </c>
      <c r="G47" s="3"/>
      <c r="H47" s="3">
        <v>2</v>
      </c>
      <c r="I47" s="3"/>
      <c r="J47" s="3">
        <v>4</v>
      </c>
      <c r="K47" s="3"/>
      <c r="L47" s="3">
        <v>2</v>
      </c>
      <c r="M47" s="3">
        <v>8</v>
      </c>
      <c r="N47" s="3"/>
      <c r="O47" s="2">
        <f t="shared" si="0"/>
        <v>18</v>
      </c>
    </row>
    <row r="48" spans="1:15" x14ac:dyDescent="0.25">
      <c r="A48" s="3">
        <v>46</v>
      </c>
      <c r="B48" s="3" t="s">
        <v>27</v>
      </c>
      <c r="C48" s="3">
        <v>7</v>
      </c>
      <c r="D48" s="3"/>
      <c r="E48" s="3">
        <v>1</v>
      </c>
      <c r="F48" s="3">
        <v>5</v>
      </c>
      <c r="G48" s="3">
        <v>5</v>
      </c>
      <c r="H48" s="3">
        <v>3</v>
      </c>
      <c r="I48" s="3">
        <v>3</v>
      </c>
      <c r="J48" s="3">
        <v>11</v>
      </c>
      <c r="K48" s="3">
        <v>4</v>
      </c>
      <c r="L48" s="3">
        <v>8</v>
      </c>
      <c r="M48" s="3">
        <v>9</v>
      </c>
      <c r="N48" s="3">
        <v>9</v>
      </c>
      <c r="O48" s="2">
        <f t="shared" si="0"/>
        <v>65</v>
      </c>
    </row>
    <row r="49" spans="1:15" x14ac:dyDescent="0.25">
      <c r="A49" s="3">
        <v>47</v>
      </c>
      <c r="B49" s="3" t="s">
        <v>31</v>
      </c>
      <c r="C49" s="3">
        <v>4</v>
      </c>
      <c r="D49" s="3">
        <v>4</v>
      </c>
      <c r="E49" s="3">
        <v>2</v>
      </c>
      <c r="F49" s="3">
        <v>6</v>
      </c>
      <c r="G49" s="3">
        <v>5</v>
      </c>
      <c r="H49" s="3">
        <v>6</v>
      </c>
      <c r="I49" s="3">
        <v>13</v>
      </c>
      <c r="J49" s="3">
        <v>34</v>
      </c>
      <c r="K49" s="3">
        <v>17</v>
      </c>
      <c r="L49" s="3">
        <v>1</v>
      </c>
      <c r="M49" s="3">
        <v>5</v>
      </c>
      <c r="N49" s="3">
        <v>7</v>
      </c>
      <c r="O49" s="2">
        <f t="shared" si="0"/>
        <v>104</v>
      </c>
    </row>
    <row r="50" spans="1:15" x14ac:dyDescent="0.25">
      <c r="A50" s="3">
        <v>48</v>
      </c>
      <c r="B50" s="3" t="s">
        <v>30</v>
      </c>
      <c r="C50" s="3">
        <v>6</v>
      </c>
      <c r="D50" s="3">
        <v>1</v>
      </c>
      <c r="E50" s="3">
        <v>4</v>
      </c>
      <c r="F50" s="3">
        <v>3</v>
      </c>
      <c r="G50" s="3">
        <v>25</v>
      </c>
      <c r="H50" s="3">
        <v>46</v>
      </c>
      <c r="I50" s="3">
        <v>3</v>
      </c>
      <c r="J50" s="3">
        <v>54</v>
      </c>
      <c r="K50" s="3">
        <v>2</v>
      </c>
      <c r="L50" s="3">
        <v>72</v>
      </c>
      <c r="M50" s="3">
        <v>34</v>
      </c>
      <c r="N50" s="3">
        <v>13</v>
      </c>
      <c r="O50" s="2">
        <f t="shared" si="0"/>
        <v>263</v>
      </c>
    </row>
    <row r="51" spans="1:15" x14ac:dyDescent="0.25">
      <c r="A51" s="3"/>
      <c r="B51" s="3" t="s">
        <v>62</v>
      </c>
      <c r="C51" s="3">
        <f t="shared" ref="C51:O51" si="1">SUM(C3:C50)</f>
        <v>223</v>
      </c>
      <c r="D51" s="3">
        <f t="shared" si="1"/>
        <v>72</v>
      </c>
      <c r="E51" s="3">
        <f t="shared" si="1"/>
        <v>66</v>
      </c>
      <c r="F51" s="3">
        <f t="shared" si="1"/>
        <v>87</v>
      </c>
      <c r="G51" s="3">
        <f t="shared" si="1"/>
        <v>102</v>
      </c>
      <c r="H51" s="3">
        <f t="shared" si="1"/>
        <v>177</v>
      </c>
      <c r="I51" s="3">
        <f t="shared" si="1"/>
        <v>142</v>
      </c>
      <c r="J51" s="3">
        <f t="shared" si="1"/>
        <v>195</v>
      </c>
      <c r="K51" s="3">
        <f t="shared" si="1"/>
        <v>99</v>
      </c>
      <c r="L51" s="3">
        <f t="shared" si="1"/>
        <v>293</v>
      </c>
      <c r="M51" s="3">
        <f t="shared" si="1"/>
        <v>249</v>
      </c>
      <c r="N51" s="3">
        <f t="shared" si="1"/>
        <v>127</v>
      </c>
      <c r="O51" s="5">
        <f t="shared" si="1"/>
        <v>1832</v>
      </c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5" x14ac:dyDescent="0.25">
      <c r="A53" s="1"/>
      <c r="B53" s="9" t="s">
        <v>34</v>
      </c>
      <c r="C53" s="10">
        <f>COUNTA(C3:C50)</f>
        <v>21</v>
      </c>
      <c r="D53" s="10">
        <f t="shared" ref="D53:N53" si="2">COUNTA(D3:D50)</f>
        <v>21</v>
      </c>
      <c r="E53" s="10">
        <f t="shared" si="2"/>
        <v>18</v>
      </c>
      <c r="F53" s="10">
        <f t="shared" si="2"/>
        <v>21</v>
      </c>
      <c r="G53" s="10">
        <f t="shared" si="2"/>
        <v>13</v>
      </c>
      <c r="H53" s="10">
        <f t="shared" si="2"/>
        <v>18</v>
      </c>
      <c r="I53" s="10">
        <f t="shared" si="2"/>
        <v>21</v>
      </c>
      <c r="J53" s="10">
        <f t="shared" si="2"/>
        <v>22</v>
      </c>
      <c r="K53" s="10">
        <f t="shared" si="2"/>
        <v>18</v>
      </c>
      <c r="L53" s="10">
        <f t="shared" si="2"/>
        <v>26</v>
      </c>
      <c r="M53" s="10">
        <f t="shared" si="2"/>
        <v>23</v>
      </c>
      <c r="N53" s="10">
        <f t="shared" si="2"/>
        <v>16</v>
      </c>
    </row>
    <row r="54" spans="1:15" x14ac:dyDescent="0.25">
      <c r="B54" s="11" t="s">
        <v>71</v>
      </c>
      <c r="C54">
        <v>21</v>
      </c>
      <c r="D54">
        <v>29</v>
      </c>
      <c r="E54">
        <v>34</v>
      </c>
      <c r="F54">
        <v>38</v>
      </c>
      <c r="G54">
        <v>38</v>
      </c>
      <c r="H54">
        <v>39</v>
      </c>
      <c r="I54">
        <v>42</v>
      </c>
      <c r="J54">
        <v>42</v>
      </c>
      <c r="K54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P7" sqref="P7"/>
    </sheetView>
  </sheetViews>
  <sheetFormatPr defaultRowHeight="15" x14ac:dyDescent="0.25"/>
  <cols>
    <col min="2" max="2" width="21.28515625" customWidth="1"/>
    <col min="8" max="8" width="10.85546875" customWidth="1"/>
    <col min="12" max="12" width="10" customWidth="1"/>
    <col min="13" max="13" width="11.28515625" customWidth="1"/>
    <col min="14" max="14" width="9.7109375" customWidth="1"/>
  </cols>
  <sheetData>
    <row r="1" spans="1:15" x14ac:dyDescent="0.25">
      <c r="A1" s="12">
        <v>2017</v>
      </c>
      <c r="B1" s="13" t="s">
        <v>65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60" x14ac:dyDescent="0.25">
      <c r="A2" s="2"/>
      <c r="B2" s="2" t="s">
        <v>66</v>
      </c>
      <c r="C2" s="6" t="s">
        <v>52</v>
      </c>
      <c r="D2" s="6" t="s">
        <v>35</v>
      </c>
      <c r="E2" s="6" t="s">
        <v>36</v>
      </c>
      <c r="F2" s="6" t="s">
        <v>37</v>
      </c>
      <c r="G2" s="6" t="s">
        <v>38</v>
      </c>
      <c r="H2" s="6" t="s">
        <v>73</v>
      </c>
      <c r="I2" s="6" t="s">
        <v>39</v>
      </c>
      <c r="J2" s="6" t="s">
        <v>60</v>
      </c>
      <c r="K2" s="6" t="s">
        <v>40</v>
      </c>
      <c r="L2" s="6" t="s">
        <v>41</v>
      </c>
      <c r="M2" s="6" t="s">
        <v>72</v>
      </c>
      <c r="N2" s="6" t="s">
        <v>43</v>
      </c>
      <c r="O2" s="7" t="s">
        <v>61</v>
      </c>
    </row>
    <row r="3" spans="1:15" x14ac:dyDescent="0.25">
      <c r="A3" s="3">
        <v>1</v>
      </c>
      <c r="B3" s="3" t="s">
        <v>30</v>
      </c>
      <c r="C3" s="3">
        <v>6</v>
      </c>
      <c r="D3" s="3">
        <v>1</v>
      </c>
      <c r="E3" s="3">
        <v>4</v>
      </c>
      <c r="F3" s="3">
        <v>3</v>
      </c>
      <c r="G3" s="3">
        <v>25</v>
      </c>
      <c r="H3" s="3">
        <v>46</v>
      </c>
      <c r="I3" s="3">
        <v>3</v>
      </c>
      <c r="J3" s="3">
        <v>54</v>
      </c>
      <c r="K3" s="3">
        <v>2</v>
      </c>
      <c r="L3" s="3">
        <v>72</v>
      </c>
      <c r="M3" s="3">
        <v>34</v>
      </c>
      <c r="N3" s="3">
        <v>13</v>
      </c>
      <c r="O3" s="2">
        <f t="shared" ref="O3:O30" si="0">SUM(C3:N3)</f>
        <v>263</v>
      </c>
    </row>
    <row r="4" spans="1:15" x14ac:dyDescent="0.25">
      <c r="A4" s="3">
        <v>2</v>
      </c>
      <c r="B4" s="3" t="s">
        <v>16</v>
      </c>
      <c r="C4" s="3">
        <v>44</v>
      </c>
      <c r="D4" s="3">
        <v>2</v>
      </c>
      <c r="E4" s="3">
        <v>13</v>
      </c>
      <c r="F4" s="3">
        <v>8</v>
      </c>
      <c r="G4" s="3">
        <v>13</v>
      </c>
      <c r="H4" s="3">
        <v>56</v>
      </c>
      <c r="I4" s="3">
        <v>18</v>
      </c>
      <c r="J4" s="3">
        <v>32</v>
      </c>
      <c r="K4" s="3">
        <v>8</v>
      </c>
      <c r="L4" s="3">
        <v>25</v>
      </c>
      <c r="M4" s="3">
        <v>11</v>
      </c>
      <c r="N4" s="3">
        <v>1</v>
      </c>
      <c r="O4" s="2">
        <f t="shared" si="0"/>
        <v>231</v>
      </c>
    </row>
    <row r="5" spans="1:15" x14ac:dyDescent="0.25">
      <c r="A5" s="3">
        <v>3</v>
      </c>
      <c r="B5" s="3" t="s">
        <v>4</v>
      </c>
      <c r="C5" s="3">
        <v>4</v>
      </c>
      <c r="D5" s="3">
        <v>3</v>
      </c>
      <c r="E5" s="3">
        <v>10</v>
      </c>
      <c r="F5" s="3">
        <v>2</v>
      </c>
      <c r="G5" s="3">
        <v>2</v>
      </c>
      <c r="H5" s="3">
        <v>19</v>
      </c>
      <c r="I5" s="3">
        <v>38</v>
      </c>
      <c r="J5" s="3">
        <v>1</v>
      </c>
      <c r="K5" s="3">
        <v>1</v>
      </c>
      <c r="L5" s="3">
        <v>25</v>
      </c>
      <c r="M5" s="3">
        <v>25</v>
      </c>
      <c r="N5" s="3">
        <v>8</v>
      </c>
      <c r="O5" s="2">
        <f t="shared" si="0"/>
        <v>138</v>
      </c>
    </row>
    <row r="6" spans="1:15" x14ac:dyDescent="0.25">
      <c r="A6" s="3">
        <v>4</v>
      </c>
      <c r="B6" s="3" t="s">
        <v>17</v>
      </c>
      <c r="C6" s="3">
        <v>7</v>
      </c>
      <c r="D6" s="3">
        <v>6</v>
      </c>
      <c r="E6" s="3">
        <v>7</v>
      </c>
      <c r="F6" s="3">
        <v>10</v>
      </c>
      <c r="G6" s="3">
        <v>9</v>
      </c>
      <c r="H6" s="3">
        <v>9</v>
      </c>
      <c r="I6" s="3">
        <v>17</v>
      </c>
      <c r="J6" s="3">
        <v>6</v>
      </c>
      <c r="K6" s="3">
        <v>4</v>
      </c>
      <c r="L6" s="3">
        <v>11</v>
      </c>
      <c r="M6" s="3">
        <v>23</v>
      </c>
      <c r="N6" s="3">
        <v>11</v>
      </c>
      <c r="O6" s="2">
        <f t="shared" si="0"/>
        <v>120</v>
      </c>
    </row>
    <row r="7" spans="1:15" x14ac:dyDescent="0.25">
      <c r="A7" s="3">
        <v>5</v>
      </c>
      <c r="B7" s="3" t="s">
        <v>31</v>
      </c>
      <c r="C7" s="3">
        <v>4</v>
      </c>
      <c r="D7" s="3">
        <v>4</v>
      </c>
      <c r="E7" s="3">
        <v>2</v>
      </c>
      <c r="F7" s="3">
        <v>6</v>
      </c>
      <c r="G7" s="3">
        <v>5</v>
      </c>
      <c r="H7" s="3">
        <v>6</v>
      </c>
      <c r="I7" s="3">
        <v>13</v>
      </c>
      <c r="J7" s="3">
        <v>34</v>
      </c>
      <c r="K7" s="3">
        <v>17</v>
      </c>
      <c r="L7" s="3">
        <v>1</v>
      </c>
      <c r="M7" s="3">
        <v>5</v>
      </c>
      <c r="N7" s="3">
        <v>7</v>
      </c>
      <c r="O7" s="2">
        <f t="shared" si="0"/>
        <v>104</v>
      </c>
    </row>
    <row r="8" spans="1:15" x14ac:dyDescent="0.25">
      <c r="A8" s="3">
        <v>6</v>
      </c>
      <c r="B8" s="3" t="s">
        <v>33</v>
      </c>
      <c r="C8" s="3"/>
      <c r="D8" s="3"/>
      <c r="E8" s="3">
        <v>2</v>
      </c>
      <c r="F8" s="3">
        <v>5</v>
      </c>
      <c r="G8" s="3">
        <v>19</v>
      </c>
      <c r="H8" s="3">
        <v>3</v>
      </c>
      <c r="I8" s="3">
        <v>4</v>
      </c>
      <c r="J8" s="3">
        <v>1</v>
      </c>
      <c r="K8" s="3">
        <v>1</v>
      </c>
      <c r="L8" s="3"/>
      <c r="M8" s="3">
        <v>30</v>
      </c>
      <c r="N8" s="3">
        <v>38</v>
      </c>
      <c r="O8" s="2">
        <f t="shared" si="0"/>
        <v>103</v>
      </c>
    </row>
    <row r="9" spans="1:15" x14ac:dyDescent="0.25">
      <c r="A9" s="3">
        <v>7</v>
      </c>
      <c r="B9" s="3" t="s">
        <v>13</v>
      </c>
      <c r="C9" s="3">
        <v>21</v>
      </c>
      <c r="D9" s="3">
        <v>6</v>
      </c>
      <c r="E9" s="3">
        <v>4</v>
      </c>
      <c r="F9" s="3">
        <v>5</v>
      </c>
      <c r="G9" s="3">
        <v>10</v>
      </c>
      <c r="H9" s="3">
        <v>7</v>
      </c>
      <c r="I9" s="3">
        <v>4</v>
      </c>
      <c r="J9" s="3">
        <v>9</v>
      </c>
      <c r="K9" s="3"/>
      <c r="L9" s="3">
        <v>1</v>
      </c>
      <c r="M9" s="3">
        <v>32</v>
      </c>
      <c r="N9" s="3">
        <v>3</v>
      </c>
      <c r="O9" s="2">
        <f t="shared" si="0"/>
        <v>102</v>
      </c>
    </row>
    <row r="10" spans="1:15" x14ac:dyDescent="0.25">
      <c r="A10" s="3">
        <v>8</v>
      </c>
      <c r="B10" s="3" t="s">
        <v>23</v>
      </c>
      <c r="C10" s="3">
        <v>1</v>
      </c>
      <c r="D10" s="3">
        <v>5</v>
      </c>
      <c r="E10" s="3">
        <v>1</v>
      </c>
      <c r="F10" s="3">
        <v>10</v>
      </c>
      <c r="G10" s="3">
        <v>5</v>
      </c>
      <c r="H10" s="3">
        <v>12</v>
      </c>
      <c r="I10" s="3">
        <v>13</v>
      </c>
      <c r="J10" s="3"/>
      <c r="K10" s="3"/>
      <c r="L10" s="3">
        <v>5</v>
      </c>
      <c r="M10" s="3">
        <v>15</v>
      </c>
      <c r="N10" s="3">
        <v>18</v>
      </c>
      <c r="O10" s="2">
        <f t="shared" si="0"/>
        <v>85</v>
      </c>
    </row>
    <row r="11" spans="1:15" x14ac:dyDescent="0.25">
      <c r="A11" s="3">
        <v>9</v>
      </c>
      <c r="B11" s="3" t="s">
        <v>12</v>
      </c>
      <c r="C11" s="3"/>
      <c r="D11" s="3"/>
      <c r="E11" s="3">
        <v>2</v>
      </c>
      <c r="F11" s="3">
        <v>3</v>
      </c>
      <c r="G11" s="3">
        <v>3</v>
      </c>
      <c r="H11" s="3">
        <v>1</v>
      </c>
      <c r="I11" s="3">
        <v>4</v>
      </c>
      <c r="J11" s="3">
        <v>11</v>
      </c>
      <c r="K11" s="3">
        <v>6</v>
      </c>
      <c r="L11" s="3">
        <v>5</v>
      </c>
      <c r="M11" s="3">
        <v>37</v>
      </c>
      <c r="N11" s="3">
        <v>7</v>
      </c>
      <c r="O11" s="2">
        <f t="shared" si="0"/>
        <v>79</v>
      </c>
    </row>
    <row r="12" spans="1:15" x14ac:dyDescent="0.25">
      <c r="A12" s="3">
        <v>10</v>
      </c>
      <c r="B12" s="3" t="s">
        <v>6</v>
      </c>
      <c r="C12" s="3">
        <v>31</v>
      </c>
      <c r="D12" s="3">
        <v>11</v>
      </c>
      <c r="E12" s="3">
        <v>3</v>
      </c>
      <c r="F12" s="3">
        <v>7</v>
      </c>
      <c r="G12" s="3">
        <v>1</v>
      </c>
      <c r="H12" s="3"/>
      <c r="I12" s="3">
        <v>3</v>
      </c>
      <c r="J12" s="3">
        <v>7</v>
      </c>
      <c r="K12" s="3">
        <v>8</v>
      </c>
      <c r="L12" s="3">
        <v>2</v>
      </c>
      <c r="M12" s="3">
        <v>1</v>
      </c>
      <c r="N12" s="3"/>
      <c r="O12" s="2">
        <f t="shared" si="0"/>
        <v>74</v>
      </c>
    </row>
    <row r="13" spans="1:15" x14ac:dyDescent="0.25">
      <c r="A13" s="3">
        <v>11</v>
      </c>
      <c r="B13" s="3" t="s">
        <v>27</v>
      </c>
      <c r="C13" s="3">
        <v>7</v>
      </c>
      <c r="D13" s="3"/>
      <c r="E13" s="3">
        <v>1</v>
      </c>
      <c r="F13" s="3">
        <v>5</v>
      </c>
      <c r="G13" s="3">
        <v>5</v>
      </c>
      <c r="H13" s="3">
        <v>3</v>
      </c>
      <c r="I13" s="3">
        <v>3</v>
      </c>
      <c r="J13" s="3">
        <v>11</v>
      </c>
      <c r="K13" s="3">
        <v>4</v>
      </c>
      <c r="L13" s="3">
        <v>8</v>
      </c>
      <c r="M13" s="3">
        <v>9</v>
      </c>
      <c r="N13" s="3">
        <v>9</v>
      </c>
      <c r="O13" s="2">
        <f t="shared" si="0"/>
        <v>65</v>
      </c>
    </row>
    <row r="14" spans="1:15" x14ac:dyDescent="0.25">
      <c r="A14" s="3">
        <v>12</v>
      </c>
      <c r="B14" s="3" t="s">
        <v>5</v>
      </c>
      <c r="C14" s="3">
        <v>15</v>
      </c>
      <c r="D14" s="3">
        <v>8</v>
      </c>
      <c r="E14" s="3">
        <v>4</v>
      </c>
      <c r="F14" s="3">
        <v>8</v>
      </c>
      <c r="G14" s="3"/>
      <c r="H14" s="3">
        <v>1</v>
      </c>
      <c r="I14" s="3"/>
      <c r="J14" s="3">
        <v>6</v>
      </c>
      <c r="K14" s="3">
        <v>17</v>
      </c>
      <c r="L14" s="3">
        <v>1</v>
      </c>
      <c r="M14" s="3">
        <v>1</v>
      </c>
      <c r="N14" s="3">
        <v>1</v>
      </c>
      <c r="O14" s="2">
        <f t="shared" si="0"/>
        <v>62</v>
      </c>
    </row>
    <row r="15" spans="1:15" x14ac:dyDescent="0.25">
      <c r="A15" s="3">
        <v>13</v>
      </c>
      <c r="B15" s="3" t="s">
        <v>19</v>
      </c>
      <c r="C15" s="3">
        <v>11</v>
      </c>
      <c r="D15" s="3"/>
      <c r="E15" s="3"/>
      <c r="F15" s="3"/>
      <c r="G15" s="3"/>
      <c r="H15" s="3"/>
      <c r="I15" s="3"/>
      <c r="J15" s="3"/>
      <c r="K15" s="3"/>
      <c r="L15" s="3">
        <v>44</v>
      </c>
      <c r="M15" s="3"/>
      <c r="N15" s="3"/>
      <c r="O15" s="2">
        <f t="shared" si="0"/>
        <v>55</v>
      </c>
    </row>
    <row r="16" spans="1:15" x14ac:dyDescent="0.25">
      <c r="A16" s="3">
        <v>14</v>
      </c>
      <c r="B16" s="3" t="s">
        <v>18</v>
      </c>
      <c r="C16" s="3">
        <v>35</v>
      </c>
      <c r="D16" s="3">
        <v>4</v>
      </c>
      <c r="E16" s="3"/>
      <c r="F16" s="3"/>
      <c r="G16" s="3"/>
      <c r="H16" s="3"/>
      <c r="I16" s="3"/>
      <c r="J16" s="3">
        <v>3</v>
      </c>
      <c r="K16" s="3"/>
      <c r="L16" s="3"/>
      <c r="M16" s="3">
        <v>2</v>
      </c>
      <c r="N16" s="3"/>
      <c r="O16" s="2">
        <f t="shared" si="0"/>
        <v>44</v>
      </c>
    </row>
    <row r="17" spans="1:15" x14ac:dyDescent="0.25">
      <c r="A17" s="3">
        <v>15</v>
      </c>
      <c r="B17" s="3" t="s">
        <v>29</v>
      </c>
      <c r="C17" s="3">
        <v>3</v>
      </c>
      <c r="D17" s="3"/>
      <c r="E17" s="3">
        <v>3</v>
      </c>
      <c r="F17" s="3">
        <v>5</v>
      </c>
      <c r="G17" s="3"/>
      <c r="H17" s="3"/>
      <c r="I17" s="3">
        <v>6</v>
      </c>
      <c r="J17" s="3"/>
      <c r="K17" s="3"/>
      <c r="L17" s="3">
        <v>15</v>
      </c>
      <c r="M17" s="3">
        <v>1</v>
      </c>
      <c r="N17" s="3">
        <v>2</v>
      </c>
      <c r="O17" s="2">
        <f t="shared" si="0"/>
        <v>35</v>
      </c>
    </row>
    <row r="18" spans="1:15" x14ac:dyDescent="0.25">
      <c r="A18" s="3">
        <v>16</v>
      </c>
      <c r="B18" s="3" t="s">
        <v>10</v>
      </c>
      <c r="C18" s="3">
        <v>11</v>
      </c>
      <c r="D18" s="3"/>
      <c r="E18" s="3">
        <v>1</v>
      </c>
      <c r="F18" s="3"/>
      <c r="G18" s="3"/>
      <c r="H18" s="3">
        <v>2</v>
      </c>
      <c r="I18" s="3">
        <v>4</v>
      </c>
      <c r="J18" s="3">
        <v>1</v>
      </c>
      <c r="K18" s="3"/>
      <c r="L18" s="3">
        <v>14</v>
      </c>
      <c r="M18" s="3"/>
      <c r="N18" s="3"/>
      <c r="O18" s="2">
        <f t="shared" si="0"/>
        <v>33</v>
      </c>
    </row>
    <row r="19" spans="1:15" x14ac:dyDescent="0.25">
      <c r="A19" s="3">
        <v>17</v>
      </c>
      <c r="B19" s="3" t="s">
        <v>53</v>
      </c>
      <c r="C19" s="3"/>
      <c r="D19" s="3"/>
      <c r="E19" s="3"/>
      <c r="F19" s="3"/>
      <c r="G19" s="3"/>
      <c r="H19" s="3"/>
      <c r="I19" s="3">
        <v>3</v>
      </c>
      <c r="J19" s="3">
        <v>1</v>
      </c>
      <c r="K19" s="3">
        <v>18</v>
      </c>
      <c r="L19" s="3"/>
      <c r="M19" s="3"/>
      <c r="N19" s="3"/>
      <c r="O19" s="2">
        <f t="shared" si="0"/>
        <v>22</v>
      </c>
    </row>
    <row r="20" spans="1:15" x14ac:dyDescent="0.25">
      <c r="A20" s="3">
        <v>18</v>
      </c>
      <c r="B20" s="3" t="s">
        <v>14</v>
      </c>
      <c r="C20" s="3"/>
      <c r="D20" s="3"/>
      <c r="E20" s="3">
        <v>5</v>
      </c>
      <c r="F20" s="3"/>
      <c r="G20" s="3"/>
      <c r="H20" s="3">
        <v>1</v>
      </c>
      <c r="I20" s="3">
        <v>3</v>
      </c>
      <c r="J20" s="3">
        <v>2</v>
      </c>
      <c r="K20" s="3">
        <v>3</v>
      </c>
      <c r="L20" s="3">
        <v>1</v>
      </c>
      <c r="M20" s="3">
        <v>3</v>
      </c>
      <c r="N20" s="3">
        <v>1</v>
      </c>
      <c r="O20" s="2">
        <f t="shared" si="0"/>
        <v>19</v>
      </c>
    </row>
    <row r="21" spans="1:15" x14ac:dyDescent="0.25">
      <c r="A21" s="3">
        <v>19</v>
      </c>
      <c r="B21" s="3" t="s">
        <v>20</v>
      </c>
      <c r="C21" s="3"/>
      <c r="D21" s="3"/>
      <c r="E21" s="3">
        <v>2</v>
      </c>
      <c r="F21" s="3">
        <v>1</v>
      </c>
      <c r="G21" s="3">
        <v>2</v>
      </c>
      <c r="H21" s="3">
        <v>1</v>
      </c>
      <c r="I21" s="3"/>
      <c r="J21" s="3">
        <v>2</v>
      </c>
      <c r="K21" s="3"/>
      <c r="L21" s="3">
        <v>1</v>
      </c>
      <c r="M21" s="3">
        <v>5</v>
      </c>
      <c r="N21" s="3">
        <v>5</v>
      </c>
      <c r="O21" s="2">
        <f t="shared" si="0"/>
        <v>19</v>
      </c>
    </row>
    <row r="22" spans="1:15" x14ac:dyDescent="0.25">
      <c r="A22" s="3">
        <v>20</v>
      </c>
      <c r="B22" s="3" t="s">
        <v>26</v>
      </c>
      <c r="C22" s="3"/>
      <c r="D22" s="3"/>
      <c r="E22" s="3"/>
      <c r="F22" s="3">
        <v>2</v>
      </c>
      <c r="G22" s="3"/>
      <c r="H22" s="3">
        <v>2</v>
      </c>
      <c r="I22" s="3"/>
      <c r="J22" s="3">
        <v>4</v>
      </c>
      <c r="K22" s="3"/>
      <c r="L22" s="3">
        <v>2</v>
      </c>
      <c r="M22" s="3">
        <v>8</v>
      </c>
      <c r="N22" s="3"/>
      <c r="O22" s="2">
        <f t="shared" si="0"/>
        <v>18</v>
      </c>
    </row>
    <row r="23" spans="1:15" x14ac:dyDescent="0.25">
      <c r="A23" s="3">
        <v>21</v>
      </c>
      <c r="B23" s="3" t="s">
        <v>8</v>
      </c>
      <c r="C23" s="3"/>
      <c r="D23" s="3">
        <v>2</v>
      </c>
      <c r="E23" s="3"/>
      <c r="F23" s="3"/>
      <c r="G23" s="3"/>
      <c r="H23" s="3"/>
      <c r="I23" s="3"/>
      <c r="J23" s="3"/>
      <c r="K23" s="3"/>
      <c r="L23" s="3">
        <v>16</v>
      </c>
      <c r="M23" s="3"/>
      <c r="N23" s="3"/>
      <c r="O23" s="2">
        <f t="shared" si="0"/>
        <v>18</v>
      </c>
    </row>
    <row r="24" spans="1:15" x14ac:dyDescent="0.25">
      <c r="A24" s="3">
        <v>22</v>
      </c>
      <c r="B24" s="5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>
        <v>15</v>
      </c>
      <c r="M24" s="3">
        <v>2</v>
      </c>
      <c r="N24" s="3"/>
      <c r="O24" s="2">
        <f t="shared" si="0"/>
        <v>17</v>
      </c>
    </row>
    <row r="25" spans="1:15" x14ac:dyDescent="0.25">
      <c r="A25" s="3">
        <v>23</v>
      </c>
      <c r="B25" s="3" t="s">
        <v>3</v>
      </c>
      <c r="C25" s="3">
        <v>8</v>
      </c>
      <c r="D25" s="3">
        <v>1</v>
      </c>
      <c r="E25" s="3"/>
      <c r="F25" s="3">
        <v>1</v>
      </c>
      <c r="G25" s="3">
        <v>3</v>
      </c>
      <c r="H25" s="3"/>
      <c r="I25" s="3"/>
      <c r="J25" s="3"/>
      <c r="K25" s="3">
        <v>3</v>
      </c>
      <c r="L25" s="3"/>
      <c r="M25" s="3"/>
      <c r="N25" s="3"/>
      <c r="O25" s="2">
        <f t="shared" si="0"/>
        <v>16</v>
      </c>
    </row>
    <row r="26" spans="1:15" x14ac:dyDescent="0.25">
      <c r="A26" s="3">
        <v>24</v>
      </c>
      <c r="B26" s="3" t="s">
        <v>58</v>
      </c>
      <c r="C26" s="3"/>
      <c r="D26" s="3"/>
      <c r="E26" s="3"/>
      <c r="F26" s="3"/>
      <c r="G26" s="3"/>
      <c r="H26" s="3"/>
      <c r="I26" s="3"/>
      <c r="J26" s="3"/>
      <c r="K26" s="3"/>
      <c r="L26" s="3">
        <v>14</v>
      </c>
      <c r="M26" s="3"/>
      <c r="N26" s="3"/>
      <c r="O26" s="2">
        <f t="shared" si="0"/>
        <v>14</v>
      </c>
    </row>
    <row r="27" spans="1:15" x14ac:dyDescent="0.25">
      <c r="A27" s="3">
        <v>25</v>
      </c>
      <c r="B27" s="3" t="s">
        <v>32</v>
      </c>
      <c r="C27" s="3">
        <v>2</v>
      </c>
      <c r="D27" s="3"/>
      <c r="E27" s="3"/>
      <c r="F27" s="3"/>
      <c r="G27" s="3"/>
      <c r="H27" s="3"/>
      <c r="I27" s="3">
        <v>1</v>
      </c>
      <c r="J27" s="3"/>
      <c r="K27" s="3"/>
      <c r="L27" s="3">
        <v>9</v>
      </c>
      <c r="M27" s="3"/>
      <c r="N27" s="3"/>
      <c r="O27" s="2">
        <f t="shared" si="0"/>
        <v>12</v>
      </c>
    </row>
    <row r="28" spans="1:15" x14ac:dyDescent="0.25">
      <c r="A28" s="3">
        <v>26</v>
      </c>
      <c r="B28" s="3" t="s">
        <v>7</v>
      </c>
      <c r="C28" s="3">
        <v>6</v>
      </c>
      <c r="D28" s="3">
        <v>2</v>
      </c>
      <c r="E28" s="3"/>
      <c r="F28" s="3"/>
      <c r="G28" s="3"/>
      <c r="H28" s="3">
        <v>1</v>
      </c>
      <c r="I28" s="3"/>
      <c r="J28" s="3"/>
      <c r="K28" s="3">
        <v>1</v>
      </c>
      <c r="L28" s="3">
        <v>1</v>
      </c>
      <c r="M28" s="3"/>
      <c r="N28" s="3"/>
      <c r="O28" s="2">
        <f t="shared" si="0"/>
        <v>11</v>
      </c>
    </row>
    <row r="29" spans="1:15" x14ac:dyDescent="0.25">
      <c r="A29" s="3">
        <v>27</v>
      </c>
      <c r="B29" s="3" t="s">
        <v>22</v>
      </c>
      <c r="C29" s="3"/>
      <c r="D29" s="3"/>
      <c r="E29" s="3"/>
      <c r="F29" s="3">
        <v>1</v>
      </c>
      <c r="G29" s="3"/>
      <c r="H29" s="3">
        <v>6</v>
      </c>
      <c r="I29" s="3"/>
      <c r="J29" s="3">
        <v>1</v>
      </c>
      <c r="K29" s="3"/>
      <c r="L29" s="3"/>
      <c r="M29" s="3">
        <v>1</v>
      </c>
      <c r="N29" s="3">
        <v>1</v>
      </c>
      <c r="O29" s="2">
        <f t="shared" si="0"/>
        <v>10</v>
      </c>
    </row>
    <row r="30" spans="1:15" x14ac:dyDescent="0.25">
      <c r="A30" s="3">
        <v>28</v>
      </c>
      <c r="B30" s="3" t="s">
        <v>15</v>
      </c>
      <c r="C30" s="3">
        <v>1</v>
      </c>
      <c r="D30" s="3">
        <v>5</v>
      </c>
      <c r="E30" s="3"/>
      <c r="F30" s="3"/>
      <c r="G30" s="3"/>
      <c r="H30" s="3"/>
      <c r="I30" s="3"/>
      <c r="J30" s="3">
        <v>3</v>
      </c>
      <c r="K30" s="3">
        <v>1</v>
      </c>
      <c r="L30" s="3"/>
      <c r="M30" s="3"/>
      <c r="N30" s="3"/>
      <c r="O30" s="2">
        <f t="shared" si="0"/>
        <v>10</v>
      </c>
    </row>
    <row r="31" spans="1:15" x14ac:dyDescent="0.25">
      <c r="A31" s="3">
        <v>29</v>
      </c>
      <c r="B31" s="3" t="s">
        <v>45</v>
      </c>
      <c r="C31" s="6"/>
      <c r="D31" s="6">
        <v>3</v>
      </c>
      <c r="E31" s="6"/>
      <c r="F31" s="6">
        <v>1</v>
      </c>
      <c r="G31" s="6"/>
      <c r="H31" s="6"/>
      <c r="I31" s="6"/>
      <c r="J31" s="6">
        <v>4</v>
      </c>
      <c r="K31" s="6"/>
      <c r="L31" s="6"/>
      <c r="M31" s="6"/>
      <c r="N31" s="6"/>
      <c r="O31" s="2">
        <f>SUM(C31:N31)</f>
        <v>8</v>
      </c>
    </row>
    <row r="32" spans="1:15" x14ac:dyDescent="0.25">
      <c r="A32" s="3">
        <v>30</v>
      </c>
      <c r="B32" s="3" t="s">
        <v>2</v>
      </c>
      <c r="C32" s="3">
        <v>2</v>
      </c>
      <c r="D32" s="3"/>
      <c r="E32" s="3"/>
      <c r="F32" s="3"/>
      <c r="G32" s="3"/>
      <c r="H32" s="3"/>
      <c r="I32" s="3">
        <v>1</v>
      </c>
      <c r="J32" s="3"/>
      <c r="K32" s="3">
        <v>3</v>
      </c>
      <c r="L32" s="3"/>
      <c r="M32" s="3"/>
      <c r="N32" s="3"/>
      <c r="O32" s="2">
        <f t="shared" ref="O32:O48" si="1">SUM(C32:N32)</f>
        <v>6</v>
      </c>
    </row>
    <row r="33" spans="1:15" x14ac:dyDescent="0.25">
      <c r="A33" s="3">
        <v>31</v>
      </c>
      <c r="B33" s="3" t="s">
        <v>25</v>
      </c>
      <c r="C33" s="3"/>
      <c r="D33" s="3">
        <v>2</v>
      </c>
      <c r="E33" s="3"/>
      <c r="F33" s="3"/>
      <c r="G33" s="3"/>
      <c r="H33" s="3"/>
      <c r="I33" s="3"/>
      <c r="J33" s="3">
        <v>1</v>
      </c>
      <c r="K33" s="3"/>
      <c r="L33" s="3"/>
      <c r="M33" s="3">
        <v>1</v>
      </c>
      <c r="N33" s="3">
        <v>2</v>
      </c>
      <c r="O33" s="2">
        <f t="shared" si="1"/>
        <v>6</v>
      </c>
    </row>
    <row r="34" spans="1:15" x14ac:dyDescent="0.25">
      <c r="A34" s="3">
        <v>32</v>
      </c>
      <c r="B34" s="3" t="s">
        <v>11</v>
      </c>
      <c r="C34" s="3"/>
      <c r="D34" s="3">
        <v>2</v>
      </c>
      <c r="E34" s="3"/>
      <c r="F34" s="3"/>
      <c r="G34" s="3"/>
      <c r="H34" s="3"/>
      <c r="I34" s="3">
        <v>1</v>
      </c>
      <c r="J34" s="3"/>
      <c r="K34" s="3">
        <v>1</v>
      </c>
      <c r="L34" s="3">
        <v>1</v>
      </c>
      <c r="M34" s="3"/>
      <c r="N34" s="3"/>
      <c r="O34" s="2">
        <f t="shared" si="1"/>
        <v>5</v>
      </c>
    </row>
    <row r="35" spans="1:15" x14ac:dyDescent="0.25">
      <c r="A35" s="3">
        <v>33</v>
      </c>
      <c r="B35" s="3" t="s">
        <v>48</v>
      </c>
      <c r="C35" s="3"/>
      <c r="D35" s="3">
        <v>1</v>
      </c>
      <c r="E35" s="3"/>
      <c r="F35" s="3">
        <v>2</v>
      </c>
      <c r="G35" s="3"/>
      <c r="H35" s="3"/>
      <c r="I35" s="3">
        <v>1</v>
      </c>
      <c r="J35" s="3"/>
      <c r="K35" s="3"/>
      <c r="L35" s="3"/>
      <c r="M35" s="3"/>
      <c r="N35" s="3"/>
      <c r="O35" s="2">
        <f t="shared" si="1"/>
        <v>4</v>
      </c>
    </row>
    <row r="36" spans="1:15" x14ac:dyDescent="0.25">
      <c r="A36" s="3">
        <v>34</v>
      </c>
      <c r="B36" s="3" t="s">
        <v>9</v>
      </c>
      <c r="C36" s="3">
        <v>2</v>
      </c>
      <c r="D36" s="3"/>
      <c r="E36" s="3"/>
      <c r="F36" s="3"/>
      <c r="G36" s="3"/>
      <c r="H36" s="3"/>
      <c r="I36" s="3"/>
      <c r="J36" s="3">
        <v>1</v>
      </c>
      <c r="K36" s="3">
        <v>1</v>
      </c>
      <c r="L36" s="3"/>
      <c r="M36" s="3"/>
      <c r="N36" s="3"/>
      <c r="O36" s="2">
        <f t="shared" si="1"/>
        <v>4</v>
      </c>
    </row>
    <row r="37" spans="1:15" x14ac:dyDescent="0.25">
      <c r="A37" s="3">
        <v>35</v>
      </c>
      <c r="B37" s="3" t="s">
        <v>47</v>
      </c>
      <c r="C37" s="3"/>
      <c r="D37" s="3">
        <v>1</v>
      </c>
      <c r="E37" s="3">
        <v>1</v>
      </c>
      <c r="F37" s="3"/>
      <c r="G37" s="3"/>
      <c r="H37" s="3"/>
      <c r="I37" s="3"/>
      <c r="J37" s="3"/>
      <c r="K37" s="3"/>
      <c r="L37" s="3"/>
      <c r="M37" s="3"/>
      <c r="N37" s="3"/>
      <c r="O37" s="2">
        <f t="shared" si="1"/>
        <v>2</v>
      </c>
    </row>
    <row r="38" spans="1:15" x14ac:dyDescent="0.25">
      <c r="A38" s="3">
        <v>36</v>
      </c>
      <c r="B38" s="3" t="s">
        <v>44</v>
      </c>
      <c r="C38" s="3">
        <v>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>
        <f t="shared" si="1"/>
        <v>2</v>
      </c>
    </row>
    <row r="39" spans="1:15" x14ac:dyDescent="0.25">
      <c r="A39" s="3">
        <v>37</v>
      </c>
      <c r="B39" s="3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>
        <v>2</v>
      </c>
      <c r="M39" s="6"/>
      <c r="N39" s="6"/>
      <c r="O39" s="2">
        <f t="shared" si="1"/>
        <v>2</v>
      </c>
    </row>
    <row r="40" spans="1:15" x14ac:dyDescent="0.25">
      <c r="A40" s="3">
        <v>38</v>
      </c>
      <c r="B40" s="3" t="s">
        <v>49</v>
      </c>
      <c r="C40" s="6"/>
      <c r="D40" s="6">
        <v>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2">
        <f t="shared" si="1"/>
        <v>2</v>
      </c>
    </row>
    <row r="41" spans="1:15" x14ac:dyDescent="0.25">
      <c r="A41" s="3">
        <v>39</v>
      </c>
      <c r="B41" s="3" t="s">
        <v>57</v>
      </c>
      <c r="C41" s="6"/>
      <c r="D41" s="6"/>
      <c r="E41" s="6"/>
      <c r="F41" s="6"/>
      <c r="G41" s="6"/>
      <c r="H41" s="6"/>
      <c r="I41" s="6"/>
      <c r="J41" s="6"/>
      <c r="K41" s="6"/>
      <c r="L41" s="6">
        <v>1</v>
      </c>
      <c r="M41" s="6">
        <v>1</v>
      </c>
      <c r="N41" s="6"/>
      <c r="O41" s="2">
        <f t="shared" si="1"/>
        <v>2</v>
      </c>
    </row>
    <row r="42" spans="1:15" x14ac:dyDescent="0.25">
      <c r="A42" s="3">
        <v>40</v>
      </c>
      <c r="B42" s="3" t="s">
        <v>54</v>
      </c>
      <c r="C42" s="3"/>
      <c r="D42" s="3"/>
      <c r="E42" s="3"/>
      <c r="F42" s="3"/>
      <c r="G42" s="3"/>
      <c r="H42" s="3"/>
      <c r="I42" s="3">
        <v>1</v>
      </c>
      <c r="J42" s="3"/>
      <c r="K42" s="3"/>
      <c r="L42" s="3"/>
      <c r="M42" s="3">
        <v>1</v>
      </c>
      <c r="N42" s="3"/>
      <c r="O42" s="2">
        <f t="shared" si="1"/>
        <v>2</v>
      </c>
    </row>
    <row r="43" spans="1:15" x14ac:dyDescent="0.25">
      <c r="A43" s="3">
        <v>41</v>
      </c>
      <c r="B43" s="3" t="s">
        <v>50</v>
      </c>
      <c r="C43" s="3"/>
      <c r="D43" s="3"/>
      <c r="E43" s="3">
        <v>1</v>
      </c>
      <c r="F43" s="3"/>
      <c r="G43" s="3"/>
      <c r="H43" s="3"/>
      <c r="I43" s="3"/>
      <c r="J43" s="3"/>
      <c r="K43" s="3"/>
      <c r="L43" s="3"/>
      <c r="M43" s="3"/>
      <c r="N43" s="3"/>
      <c r="O43" s="2">
        <f t="shared" si="1"/>
        <v>1</v>
      </c>
    </row>
    <row r="44" spans="1:15" x14ac:dyDescent="0.25">
      <c r="A44" s="3">
        <v>42</v>
      </c>
      <c r="B44" s="3" t="s">
        <v>24</v>
      </c>
      <c r="C44" s="3"/>
      <c r="D44" s="3"/>
      <c r="E44" s="3"/>
      <c r="F44" s="3"/>
      <c r="G44" s="3"/>
      <c r="H44" s="3"/>
      <c r="I44" s="3">
        <v>1</v>
      </c>
      <c r="J44" s="3"/>
      <c r="K44" s="3"/>
      <c r="L44" s="3"/>
      <c r="M44" s="3"/>
      <c r="N44" s="3"/>
      <c r="O44" s="2">
        <f t="shared" si="1"/>
        <v>1</v>
      </c>
    </row>
    <row r="45" spans="1:15" x14ac:dyDescent="0.25">
      <c r="A45" s="3">
        <v>43</v>
      </c>
      <c r="B45" s="3" t="s">
        <v>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1</v>
      </c>
      <c r="N45" s="3"/>
      <c r="O45" s="2">
        <f t="shared" si="1"/>
        <v>1</v>
      </c>
    </row>
    <row r="46" spans="1:15" x14ac:dyDescent="0.25">
      <c r="A46" s="3">
        <v>44</v>
      </c>
      <c r="B46" s="3" t="s">
        <v>21</v>
      </c>
      <c r="C46" s="3"/>
      <c r="D46" s="3"/>
      <c r="E46" s="3"/>
      <c r="F46" s="3"/>
      <c r="G46" s="3"/>
      <c r="H46" s="3">
        <v>1</v>
      </c>
      <c r="I46" s="3"/>
      <c r="J46" s="3"/>
      <c r="K46" s="3"/>
      <c r="L46" s="3"/>
      <c r="M46" s="3"/>
      <c r="N46" s="3"/>
      <c r="O46" s="2">
        <f t="shared" si="1"/>
        <v>1</v>
      </c>
    </row>
    <row r="47" spans="1:15" x14ac:dyDescent="0.25">
      <c r="A47" s="3">
        <v>45</v>
      </c>
      <c r="B47" s="3" t="s">
        <v>46</v>
      </c>
      <c r="C47" s="6"/>
      <c r="D47" s="6">
        <v>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2">
        <f t="shared" si="1"/>
        <v>1</v>
      </c>
    </row>
    <row r="48" spans="1:15" x14ac:dyDescent="0.25">
      <c r="A48" s="3">
        <v>46</v>
      </c>
      <c r="B48" s="3" t="s">
        <v>64</v>
      </c>
      <c r="C48" s="3"/>
      <c r="D48" s="3"/>
      <c r="E48" s="3"/>
      <c r="F48" s="3">
        <v>1</v>
      </c>
      <c r="G48" s="3"/>
      <c r="H48" s="3"/>
      <c r="I48" s="3"/>
      <c r="J48" s="3"/>
      <c r="K48" s="3"/>
      <c r="L48" s="3"/>
      <c r="M48" s="3"/>
      <c r="N48" s="3"/>
      <c r="O48" s="2">
        <f t="shared" si="1"/>
        <v>1</v>
      </c>
    </row>
    <row r="49" spans="1:15" x14ac:dyDescent="0.25">
      <c r="A49" s="3">
        <v>47</v>
      </c>
      <c r="B49" s="3" t="s">
        <v>63</v>
      </c>
      <c r="C49" s="3"/>
      <c r="D49" s="3"/>
      <c r="E49" s="3"/>
      <c r="F49" s="3">
        <v>1</v>
      </c>
      <c r="G49" s="3"/>
      <c r="H49" s="3"/>
      <c r="I49" s="3"/>
      <c r="J49" s="3"/>
      <c r="K49" s="3"/>
      <c r="L49" s="3"/>
      <c r="M49" s="3"/>
      <c r="N49" s="3"/>
      <c r="O49" s="2">
        <v>1</v>
      </c>
    </row>
    <row r="50" spans="1:15" x14ac:dyDescent="0.25">
      <c r="A50" s="3">
        <v>48</v>
      </c>
      <c r="B50" s="3" t="s">
        <v>55</v>
      </c>
      <c r="C50" s="3"/>
      <c r="D50" s="3"/>
      <c r="E50" s="3"/>
      <c r="F50" s="3"/>
      <c r="G50" s="3"/>
      <c r="H50" s="3"/>
      <c r="I50" s="3"/>
      <c r="J50" s="3"/>
      <c r="K50" s="3"/>
      <c r="L50" s="3">
        <v>1</v>
      </c>
      <c r="M50" s="3"/>
      <c r="N50" s="3"/>
      <c r="O50" s="2">
        <f t="shared" ref="O50" si="2">SUM(C50:N50)</f>
        <v>1</v>
      </c>
    </row>
    <row r="51" spans="1:15" x14ac:dyDescent="0.25">
      <c r="A51" s="2"/>
      <c r="B51" s="5" t="s">
        <v>62</v>
      </c>
      <c r="C51" s="2">
        <f>SUM(C3:C50)</f>
        <v>223</v>
      </c>
      <c r="D51" s="2">
        <f t="shared" ref="D51:O51" si="3">SUM(D3:D50)</f>
        <v>72</v>
      </c>
      <c r="E51" s="2">
        <f t="shared" si="3"/>
        <v>66</v>
      </c>
      <c r="F51" s="2">
        <f t="shared" si="3"/>
        <v>87</v>
      </c>
      <c r="G51" s="2">
        <f t="shared" si="3"/>
        <v>102</v>
      </c>
      <c r="H51" s="2">
        <f t="shared" si="3"/>
        <v>177</v>
      </c>
      <c r="I51" s="2">
        <f t="shared" si="3"/>
        <v>142</v>
      </c>
      <c r="J51" s="2">
        <f t="shared" si="3"/>
        <v>195</v>
      </c>
      <c r="K51" s="2">
        <f t="shared" si="3"/>
        <v>99</v>
      </c>
      <c r="L51" s="2">
        <f t="shared" si="3"/>
        <v>293</v>
      </c>
      <c r="M51" s="2">
        <f t="shared" si="3"/>
        <v>249</v>
      </c>
      <c r="N51" s="2">
        <f t="shared" si="3"/>
        <v>127</v>
      </c>
      <c r="O51" s="2">
        <f t="shared" si="3"/>
        <v>1832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opLeftCell="A29" workbookViewId="0">
      <selection activeCell="M11" sqref="M11"/>
    </sheetView>
  </sheetViews>
  <sheetFormatPr defaultRowHeight="15" x14ac:dyDescent="0.25"/>
  <cols>
    <col min="1" max="1" width="18.7109375" customWidth="1"/>
    <col min="3" max="3" width="14.42578125" customWidth="1"/>
    <col min="6" max="6" width="20" customWidth="1"/>
    <col min="8" max="8" width="13.5703125" customWidth="1"/>
  </cols>
  <sheetData>
    <row r="2" spans="1:8" x14ac:dyDescent="0.25">
      <c r="A2" s="2" t="s">
        <v>67</v>
      </c>
      <c r="B2" s="2" t="s">
        <v>68</v>
      </c>
      <c r="C2" s="2" t="s">
        <v>70</v>
      </c>
      <c r="E2" s="2" t="s">
        <v>69</v>
      </c>
      <c r="F2" s="2" t="s">
        <v>66</v>
      </c>
      <c r="G2" s="2" t="s">
        <v>68</v>
      </c>
      <c r="H2" s="2" t="s">
        <v>70</v>
      </c>
    </row>
    <row r="3" spans="1:8" x14ac:dyDescent="0.25">
      <c r="A3" s="3" t="s">
        <v>30</v>
      </c>
      <c r="B3" s="2">
        <v>263</v>
      </c>
      <c r="C3" s="4">
        <f>B3/1832*100</f>
        <v>14.355895196506548</v>
      </c>
      <c r="E3" s="2">
        <v>1</v>
      </c>
      <c r="F3" s="3" t="s">
        <v>30</v>
      </c>
      <c r="G3" s="2">
        <v>263</v>
      </c>
      <c r="H3" s="4">
        <f>G3/1832*100</f>
        <v>14.355895196506548</v>
      </c>
    </row>
    <row r="4" spans="1:8" x14ac:dyDescent="0.25">
      <c r="A4" s="3" t="s">
        <v>16</v>
      </c>
      <c r="B4" s="2">
        <v>231</v>
      </c>
      <c r="C4" s="4">
        <f t="shared" ref="C4:C12" si="0">B4/1832*100</f>
        <v>12.609170305676857</v>
      </c>
      <c r="E4" s="2">
        <v>2</v>
      </c>
      <c r="F4" s="3" t="s">
        <v>16</v>
      </c>
      <c r="G4" s="2">
        <v>231</v>
      </c>
      <c r="H4" s="4">
        <f t="shared" ref="H4:H50" si="1">G4/1832*100</f>
        <v>12.609170305676857</v>
      </c>
    </row>
    <row r="5" spans="1:8" x14ac:dyDescent="0.25">
      <c r="A5" s="3" t="s">
        <v>4</v>
      </c>
      <c r="B5" s="2">
        <v>138</v>
      </c>
      <c r="C5" s="4">
        <f t="shared" si="0"/>
        <v>7.532751091703056</v>
      </c>
      <c r="E5" s="2">
        <v>3</v>
      </c>
      <c r="F5" s="3" t="s">
        <v>4</v>
      </c>
      <c r="G5" s="2">
        <v>138</v>
      </c>
      <c r="H5" s="4">
        <f t="shared" si="1"/>
        <v>7.532751091703056</v>
      </c>
    </row>
    <row r="6" spans="1:8" x14ac:dyDescent="0.25">
      <c r="A6" s="3" t="s">
        <v>17</v>
      </c>
      <c r="B6" s="2">
        <v>120</v>
      </c>
      <c r="C6" s="4">
        <f t="shared" si="0"/>
        <v>6.5502183406113534</v>
      </c>
      <c r="E6" s="2">
        <v>4</v>
      </c>
      <c r="F6" s="3" t="s">
        <v>17</v>
      </c>
      <c r="G6" s="2">
        <v>120</v>
      </c>
      <c r="H6" s="4">
        <f t="shared" si="1"/>
        <v>6.5502183406113534</v>
      </c>
    </row>
    <row r="7" spans="1:8" x14ac:dyDescent="0.25">
      <c r="A7" s="3" t="s">
        <v>31</v>
      </c>
      <c r="B7" s="2">
        <v>104</v>
      </c>
      <c r="C7" s="4">
        <f t="shared" si="0"/>
        <v>5.6768558951965069</v>
      </c>
      <c r="E7" s="2">
        <v>5</v>
      </c>
      <c r="F7" s="3" t="s">
        <v>31</v>
      </c>
      <c r="G7" s="2">
        <v>104</v>
      </c>
      <c r="H7" s="4">
        <f t="shared" si="1"/>
        <v>5.6768558951965069</v>
      </c>
    </row>
    <row r="8" spans="1:8" x14ac:dyDescent="0.25">
      <c r="A8" s="3" t="s">
        <v>33</v>
      </c>
      <c r="B8" s="2">
        <v>103</v>
      </c>
      <c r="C8" s="4">
        <f t="shared" si="0"/>
        <v>5.6222707423580784</v>
      </c>
      <c r="E8" s="2">
        <v>6</v>
      </c>
      <c r="F8" s="3" t="s">
        <v>33</v>
      </c>
      <c r="G8" s="2">
        <v>103</v>
      </c>
      <c r="H8" s="4">
        <f t="shared" si="1"/>
        <v>5.6222707423580784</v>
      </c>
    </row>
    <row r="9" spans="1:8" x14ac:dyDescent="0.25">
      <c r="A9" s="3" t="s">
        <v>13</v>
      </c>
      <c r="B9" s="2">
        <v>102</v>
      </c>
      <c r="C9" s="4">
        <f t="shared" si="0"/>
        <v>5.5676855895196509</v>
      </c>
      <c r="E9" s="2">
        <v>7</v>
      </c>
      <c r="F9" s="3" t="s">
        <v>13</v>
      </c>
      <c r="G9" s="2">
        <v>102</v>
      </c>
      <c r="H9" s="4">
        <f t="shared" si="1"/>
        <v>5.5676855895196509</v>
      </c>
    </row>
    <row r="10" spans="1:8" x14ac:dyDescent="0.25">
      <c r="A10" s="3" t="s">
        <v>23</v>
      </c>
      <c r="B10" s="2">
        <v>85</v>
      </c>
      <c r="C10" s="4">
        <f t="shared" si="0"/>
        <v>4.639737991266375</v>
      </c>
      <c r="E10" s="2">
        <v>8</v>
      </c>
      <c r="F10" s="3" t="s">
        <v>23</v>
      </c>
      <c r="G10" s="2">
        <v>85</v>
      </c>
      <c r="H10" s="4">
        <f t="shared" si="1"/>
        <v>4.639737991266375</v>
      </c>
    </row>
    <row r="11" spans="1:8" x14ac:dyDescent="0.25">
      <c r="A11" s="3" t="s">
        <v>12</v>
      </c>
      <c r="B11" s="2">
        <v>79</v>
      </c>
      <c r="C11" s="4">
        <f t="shared" si="0"/>
        <v>4.3122270742358086</v>
      </c>
      <c r="E11" s="2">
        <v>9</v>
      </c>
      <c r="F11" s="3" t="s">
        <v>12</v>
      </c>
      <c r="G11" s="2">
        <v>79</v>
      </c>
      <c r="H11" s="4">
        <f t="shared" si="1"/>
        <v>4.3122270742358086</v>
      </c>
    </row>
    <row r="12" spans="1:8" x14ac:dyDescent="0.25">
      <c r="A12" s="3" t="s">
        <v>6</v>
      </c>
      <c r="B12" s="2">
        <v>74</v>
      </c>
      <c r="C12" s="4">
        <f t="shared" si="0"/>
        <v>4.0393013100436681</v>
      </c>
      <c r="E12" s="2">
        <v>10</v>
      </c>
      <c r="F12" s="3" t="s">
        <v>6</v>
      </c>
      <c r="G12" s="2">
        <v>74</v>
      </c>
      <c r="H12" s="4">
        <f t="shared" si="1"/>
        <v>4.0393013100436681</v>
      </c>
    </row>
    <row r="13" spans="1:8" x14ac:dyDescent="0.25">
      <c r="E13" s="2">
        <v>11</v>
      </c>
      <c r="F13" s="3" t="s">
        <v>27</v>
      </c>
      <c r="G13" s="2">
        <v>65</v>
      </c>
      <c r="H13" s="4">
        <f t="shared" si="1"/>
        <v>3.5480349344978164</v>
      </c>
    </row>
    <row r="14" spans="1:8" x14ac:dyDescent="0.25">
      <c r="E14" s="2">
        <v>12</v>
      </c>
      <c r="F14" s="3" t="s">
        <v>5</v>
      </c>
      <c r="G14" s="2">
        <v>62</v>
      </c>
      <c r="H14" s="4">
        <f t="shared" si="1"/>
        <v>3.3842794759825332</v>
      </c>
    </row>
    <row r="15" spans="1:8" x14ac:dyDescent="0.25">
      <c r="E15" s="2">
        <v>13</v>
      </c>
      <c r="F15" s="3" t="s">
        <v>19</v>
      </c>
      <c r="G15" s="2">
        <v>55</v>
      </c>
      <c r="H15" s="4">
        <f t="shared" si="1"/>
        <v>3.0021834061135371</v>
      </c>
    </row>
    <row r="16" spans="1:8" x14ac:dyDescent="0.25">
      <c r="E16" s="2">
        <v>14</v>
      </c>
      <c r="F16" s="3" t="s">
        <v>18</v>
      </c>
      <c r="G16" s="2">
        <v>44</v>
      </c>
      <c r="H16" s="4">
        <f t="shared" si="1"/>
        <v>2.4017467248908297</v>
      </c>
    </row>
    <row r="17" spans="5:8" x14ac:dyDescent="0.25">
      <c r="E17" s="2">
        <v>15</v>
      </c>
      <c r="F17" s="3" t="s">
        <v>29</v>
      </c>
      <c r="G17" s="2">
        <v>35</v>
      </c>
      <c r="H17" s="4">
        <f t="shared" si="1"/>
        <v>1.910480349344978</v>
      </c>
    </row>
    <row r="18" spans="5:8" x14ac:dyDescent="0.25">
      <c r="E18" s="2">
        <v>16</v>
      </c>
      <c r="F18" s="3" t="s">
        <v>10</v>
      </c>
      <c r="G18" s="2">
        <v>33</v>
      </c>
      <c r="H18" s="4">
        <f t="shared" si="1"/>
        <v>1.8013100436681224</v>
      </c>
    </row>
    <row r="19" spans="5:8" x14ac:dyDescent="0.25">
      <c r="E19" s="2">
        <v>17</v>
      </c>
      <c r="F19" s="3" t="s">
        <v>53</v>
      </c>
      <c r="G19" s="2">
        <v>22</v>
      </c>
      <c r="H19" s="4">
        <f t="shared" si="1"/>
        <v>1.2008733624454149</v>
      </c>
    </row>
    <row r="20" spans="5:8" x14ac:dyDescent="0.25">
      <c r="E20" s="2">
        <v>18</v>
      </c>
      <c r="F20" s="3" t="s">
        <v>14</v>
      </c>
      <c r="G20" s="2">
        <v>19</v>
      </c>
      <c r="H20" s="4">
        <f t="shared" si="1"/>
        <v>1.037117903930131</v>
      </c>
    </row>
    <row r="21" spans="5:8" x14ac:dyDescent="0.25">
      <c r="E21" s="2">
        <v>19</v>
      </c>
      <c r="F21" s="3" t="s">
        <v>20</v>
      </c>
      <c r="G21" s="2">
        <v>19</v>
      </c>
      <c r="H21" s="4">
        <f t="shared" si="1"/>
        <v>1.037117903930131</v>
      </c>
    </row>
    <row r="22" spans="5:8" x14ac:dyDescent="0.25">
      <c r="E22" s="2">
        <v>20</v>
      </c>
      <c r="F22" s="3" t="s">
        <v>26</v>
      </c>
      <c r="G22" s="2">
        <v>18</v>
      </c>
      <c r="H22" s="4">
        <f t="shared" si="1"/>
        <v>0.98253275109170313</v>
      </c>
    </row>
    <row r="23" spans="5:8" x14ac:dyDescent="0.25">
      <c r="E23" s="2">
        <v>21</v>
      </c>
      <c r="F23" s="3" t="s">
        <v>8</v>
      </c>
      <c r="G23" s="2">
        <v>18</v>
      </c>
      <c r="H23" s="4">
        <f t="shared" si="1"/>
        <v>0.98253275109170313</v>
      </c>
    </row>
    <row r="24" spans="5:8" x14ac:dyDescent="0.25">
      <c r="E24" s="2">
        <v>22</v>
      </c>
      <c r="F24" s="5" t="s">
        <v>28</v>
      </c>
      <c r="G24" s="2">
        <v>17</v>
      </c>
      <c r="H24" s="4">
        <f t="shared" si="1"/>
        <v>0.92794759825327522</v>
      </c>
    </row>
    <row r="25" spans="5:8" x14ac:dyDescent="0.25">
      <c r="E25" s="2">
        <v>23</v>
      </c>
      <c r="F25" s="3" t="s">
        <v>3</v>
      </c>
      <c r="G25" s="2">
        <v>16</v>
      </c>
      <c r="H25" s="4">
        <f t="shared" si="1"/>
        <v>0.87336244541484709</v>
      </c>
    </row>
    <row r="26" spans="5:8" x14ac:dyDescent="0.25">
      <c r="E26" s="2">
        <v>24</v>
      </c>
      <c r="F26" s="3" t="s">
        <v>58</v>
      </c>
      <c r="G26" s="2">
        <v>14</v>
      </c>
      <c r="H26" s="4">
        <f t="shared" si="1"/>
        <v>0.76419213973799127</v>
      </c>
    </row>
    <row r="27" spans="5:8" x14ac:dyDescent="0.25">
      <c r="E27" s="2">
        <v>25</v>
      </c>
      <c r="F27" s="3" t="s">
        <v>32</v>
      </c>
      <c r="G27" s="2">
        <v>12</v>
      </c>
      <c r="H27" s="4">
        <f t="shared" si="1"/>
        <v>0.65502183406113534</v>
      </c>
    </row>
    <row r="28" spans="5:8" x14ac:dyDescent="0.25">
      <c r="E28" s="2">
        <v>26</v>
      </c>
      <c r="F28" s="3" t="s">
        <v>7</v>
      </c>
      <c r="G28" s="2">
        <v>11</v>
      </c>
      <c r="H28" s="4">
        <f t="shared" si="1"/>
        <v>0.60043668122270744</v>
      </c>
    </row>
    <row r="29" spans="5:8" x14ac:dyDescent="0.25">
      <c r="E29" s="2">
        <v>27</v>
      </c>
      <c r="F29" s="3" t="s">
        <v>22</v>
      </c>
      <c r="G29" s="2">
        <v>10</v>
      </c>
      <c r="H29" s="4">
        <f t="shared" si="1"/>
        <v>0.54585152838427942</v>
      </c>
    </row>
    <row r="30" spans="5:8" x14ac:dyDescent="0.25">
      <c r="E30" s="2">
        <v>28</v>
      </c>
      <c r="F30" s="3" t="s">
        <v>15</v>
      </c>
      <c r="G30" s="2">
        <v>10</v>
      </c>
      <c r="H30" s="4">
        <f t="shared" si="1"/>
        <v>0.54585152838427942</v>
      </c>
    </row>
    <row r="31" spans="5:8" x14ac:dyDescent="0.25">
      <c r="E31" s="2">
        <v>29</v>
      </c>
      <c r="F31" s="3" t="s">
        <v>45</v>
      </c>
      <c r="G31" s="2">
        <v>8</v>
      </c>
      <c r="H31" s="4">
        <f t="shared" si="1"/>
        <v>0.43668122270742354</v>
      </c>
    </row>
    <row r="32" spans="5:8" x14ac:dyDescent="0.25">
      <c r="E32" s="2">
        <v>30</v>
      </c>
      <c r="F32" s="3" t="s">
        <v>2</v>
      </c>
      <c r="G32" s="2">
        <v>6</v>
      </c>
      <c r="H32" s="4">
        <f t="shared" si="1"/>
        <v>0.32751091703056767</v>
      </c>
    </row>
    <row r="33" spans="5:8" x14ac:dyDescent="0.25">
      <c r="E33" s="2">
        <v>31</v>
      </c>
      <c r="F33" s="3" t="s">
        <v>25</v>
      </c>
      <c r="G33" s="2">
        <v>6</v>
      </c>
      <c r="H33" s="4">
        <f t="shared" si="1"/>
        <v>0.32751091703056767</v>
      </c>
    </row>
    <row r="34" spans="5:8" x14ac:dyDescent="0.25">
      <c r="E34" s="2">
        <v>32</v>
      </c>
      <c r="F34" s="3" t="s">
        <v>11</v>
      </c>
      <c r="G34" s="2">
        <v>5</v>
      </c>
      <c r="H34" s="4">
        <f t="shared" si="1"/>
        <v>0.27292576419213971</v>
      </c>
    </row>
    <row r="35" spans="5:8" x14ac:dyDescent="0.25">
      <c r="E35" s="2">
        <v>33</v>
      </c>
      <c r="F35" s="3" t="s">
        <v>48</v>
      </c>
      <c r="G35" s="2">
        <v>4</v>
      </c>
      <c r="H35" s="4">
        <f t="shared" si="1"/>
        <v>0.21834061135371177</v>
      </c>
    </row>
    <row r="36" spans="5:8" x14ac:dyDescent="0.25">
      <c r="E36" s="2">
        <v>34</v>
      </c>
      <c r="F36" s="3" t="s">
        <v>9</v>
      </c>
      <c r="G36" s="2">
        <v>4</v>
      </c>
      <c r="H36" s="4">
        <f t="shared" si="1"/>
        <v>0.21834061135371177</v>
      </c>
    </row>
    <row r="37" spans="5:8" x14ac:dyDescent="0.25">
      <c r="E37" s="2">
        <v>35</v>
      </c>
      <c r="F37" s="3" t="s">
        <v>47</v>
      </c>
      <c r="G37" s="2">
        <v>2</v>
      </c>
      <c r="H37" s="4">
        <f t="shared" si="1"/>
        <v>0.10917030567685589</v>
      </c>
    </row>
    <row r="38" spans="5:8" x14ac:dyDescent="0.25">
      <c r="E38" s="2">
        <v>36</v>
      </c>
      <c r="F38" s="3" t="s">
        <v>44</v>
      </c>
      <c r="G38" s="2">
        <v>2</v>
      </c>
      <c r="H38" s="4">
        <f t="shared" si="1"/>
        <v>0.10917030567685589</v>
      </c>
    </row>
    <row r="39" spans="5:8" x14ac:dyDescent="0.25">
      <c r="E39" s="2">
        <v>37</v>
      </c>
      <c r="F39" s="3" t="s">
        <v>56</v>
      </c>
      <c r="G39" s="2">
        <v>2</v>
      </c>
      <c r="H39" s="4">
        <f t="shared" si="1"/>
        <v>0.10917030567685589</v>
      </c>
    </row>
    <row r="40" spans="5:8" x14ac:dyDescent="0.25">
      <c r="E40" s="2">
        <v>38</v>
      </c>
      <c r="F40" s="3" t="s">
        <v>49</v>
      </c>
      <c r="G40" s="2">
        <v>2</v>
      </c>
      <c r="H40" s="4">
        <f t="shared" si="1"/>
        <v>0.10917030567685589</v>
      </c>
    </row>
    <row r="41" spans="5:8" x14ac:dyDescent="0.25">
      <c r="E41" s="2">
        <v>39</v>
      </c>
      <c r="F41" s="3" t="s">
        <v>57</v>
      </c>
      <c r="G41" s="2">
        <v>2</v>
      </c>
      <c r="H41" s="4">
        <f t="shared" si="1"/>
        <v>0.10917030567685589</v>
      </c>
    </row>
    <row r="42" spans="5:8" x14ac:dyDescent="0.25">
      <c r="E42" s="2">
        <v>40</v>
      </c>
      <c r="F42" s="3" t="s">
        <v>54</v>
      </c>
      <c r="G42" s="2">
        <v>2</v>
      </c>
      <c r="H42" s="4">
        <f t="shared" si="1"/>
        <v>0.10917030567685589</v>
      </c>
    </row>
    <row r="43" spans="5:8" x14ac:dyDescent="0.25">
      <c r="E43" s="2">
        <v>41</v>
      </c>
      <c r="F43" s="3" t="s">
        <v>50</v>
      </c>
      <c r="G43" s="2">
        <v>1</v>
      </c>
      <c r="H43" s="4">
        <f t="shared" si="1"/>
        <v>5.4585152838427943E-2</v>
      </c>
    </row>
    <row r="44" spans="5:8" x14ac:dyDescent="0.25">
      <c r="E44" s="2">
        <v>42</v>
      </c>
      <c r="F44" s="3" t="s">
        <v>24</v>
      </c>
      <c r="G44" s="2">
        <v>1</v>
      </c>
      <c r="H44" s="4">
        <f t="shared" si="1"/>
        <v>5.4585152838427943E-2</v>
      </c>
    </row>
    <row r="45" spans="5:8" x14ac:dyDescent="0.25">
      <c r="E45" s="2">
        <v>43</v>
      </c>
      <c r="F45" s="3" t="s">
        <v>59</v>
      </c>
      <c r="G45" s="2">
        <v>1</v>
      </c>
      <c r="H45" s="4">
        <f t="shared" si="1"/>
        <v>5.4585152838427943E-2</v>
      </c>
    </row>
    <row r="46" spans="5:8" x14ac:dyDescent="0.25">
      <c r="E46" s="2">
        <v>44</v>
      </c>
      <c r="F46" s="3" t="s">
        <v>21</v>
      </c>
      <c r="G46" s="2">
        <v>1</v>
      </c>
      <c r="H46" s="4">
        <f t="shared" si="1"/>
        <v>5.4585152838427943E-2</v>
      </c>
    </row>
    <row r="47" spans="5:8" x14ac:dyDescent="0.25">
      <c r="E47" s="2">
        <v>45</v>
      </c>
      <c r="F47" s="3" t="s">
        <v>46</v>
      </c>
      <c r="G47" s="2">
        <v>1</v>
      </c>
      <c r="H47" s="4">
        <f t="shared" si="1"/>
        <v>5.4585152838427943E-2</v>
      </c>
    </row>
    <row r="48" spans="5:8" x14ac:dyDescent="0.25">
      <c r="E48" s="2">
        <v>46</v>
      </c>
      <c r="F48" s="3" t="s">
        <v>64</v>
      </c>
      <c r="G48" s="2">
        <v>1</v>
      </c>
      <c r="H48" s="4">
        <f t="shared" si="1"/>
        <v>5.4585152838427943E-2</v>
      </c>
    </row>
    <row r="49" spans="5:8" x14ac:dyDescent="0.25">
      <c r="E49" s="2">
        <v>47</v>
      </c>
      <c r="F49" s="3" t="s">
        <v>63</v>
      </c>
      <c r="G49" s="2">
        <v>1</v>
      </c>
      <c r="H49" s="4">
        <f t="shared" si="1"/>
        <v>5.4585152838427943E-2</v>
      </c>
    </row>
    <row r="50" spans="5:8" x14ac:dyDescent="0.25">
      <c r="E50" s="2">
        <v>48</v>
      </c>
      <c r="F50" s="3" t="s">
        <v>55</v>
      </c>
      <c r="G50" s="2">
        <v>1</v>
      </c>
      <c r="H50" s="4">
        <f t="shared" si="1"/>
        <v>5.4585152838427943E-2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Katelynn</dc:creator>
  <cp:lastModifiedBy>Russell, Mark</cp:lastModifiedBy>
  <cp:lastPrinted>2017-09-05T13:27:56Z</cp:lastPrinted>
  <dcterms:created xsi:type="dcterms:W3CDTF">2016-07-27T09:58:56Z</dcterms:created>
  <dcterms:modified xsi:type="dcterms:W3CDTF">2017-09-05T13:54:07Z</dcterms:modified>
</cp:coreProperties>
</file>